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9" l="1"/>
  <c r="AB93" i="63"/>
  <c r="AB20" i="62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1" i="56" l="1"/>
  <c r="F53" i="58"/>
  <c r="F31"/>
  <c r="F23"/>
  <c r="F19"/>
  <c r="F65" i="61"/>
  <c r="F47"/>
  <c r="F41"/>
  <c r="F21"/>
  <c r="F71" i="63"/>
  <c r="C99"/>
  <c r="F97" i="56"/>
  <c r="C99"/>
  <c r="B99"/>
  <c r="C99" i="55"/>
  <c r="C99" i="57"/>
  <c r="F71"/>
  <c r="F20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O66" s="1"/>
  <c r="N67"/>
  <c r="N70"/>
  <c r="N71"/>
  <c r="O71" s="1"/>
  <c r="N74"/>
  <c r="O74" s="1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87"/>
  <c r="V87"/>
  <c r="V98"/>
  <c r="O98"/>
  <c r="V10" i="56"/>
  <c r="O10"/>
  <c r="V19"/>
  <c r="O19"/>
  <c r="V24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92"/>
  <c r="O13" i="56"/>
  <c r="O29"/>
  <c r="O45"/>
  <c r="O57"/>
  <c r="O65"/>
  <c r="O73"/>
  <c r="V3" i="55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8"/>
  <c r="O78"/>
  <c r="V83"/>
  <c r="V86"/>
  <c r="V91"/>
  <c r="V94"/>
  <c r="V12" i="55"/>
  <c r="O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84"/>
  <c r="O5" i="56"/>
  <c r="O21"/>
  <c r="O37"/>
  <c r="O53"/>
  <c r="O61"/>
  <c r="O69"/>
  <c r="O77"/>
  <c r="O93"/>
  <c r="V70" i="55"/>
  <c r="O70"/>
  <c r="V78"/>
  <c r="O78"/>
  <c r="V86"/>
  <c r="O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V38" i="58"/>
  <c r="O41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O66"/>
  <c r="V64" i="55"/>
  <c r="V68"/>
  <c r="V72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O65"/>
  <c r="V94"/>
  <c r="N3" i="56"/>
  <c r="G88" i="57"/>
  <c r="N90"/>
  <c r="F91"/>
  <c r="K99" i="58"/>
  <c r="U99"/>
  <c r="F9"/>
  <c r="F17"/>
  <c r="V26"/>
  <c r="O26"/>
  <c r="O42"/>
  <c r="V58"/>
  <c r="V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8" i="56" l="1"/>
  <c r="O75"/>
  <c r="O26"/>
  <c r="G8"/>
  <c r="V8" s="1"/>
  <c r="O94"/>
  <c r="O80"/>
  <c r="O80" i="55"/>
  <c r="O76"/>
  <c r="O38"/>
  <c r="O9"/>
  <c r="O98" i="56"/>
  <c r="O90"/>
  <c r="E99"/>
  <c r="G4"/>
  <c r="V4" s="1"/>
  <c r="O89"/>
  <c r="O85"/>
  <c r="O25"/>
  <c r="O95" i="55"/>
  <c r="E99"/>
  <c r="O90"/>
  <c r="O82"/>
  <c r="D99"/>
  <c r="O62"/>
  <c r="O22"/>
  <c r="O11"/>
  <c r="O57" i="58"/>
  <c r="V37"/>
  <c r="G11"/>
  <c r="V11" s="1"/>
  <c r="O93"/>
  <c r="V61"/>
  <c r="O45"/>
  <c r="V25"/>
  <c r="G94" i="57"/>
  <c r="V94" s="1"/>
  <c r="G78"/>
  <c r="V78" s="1"/>
  <c r="G58"/>
  <c r="V58" s="1"/>
  <c r="G54"/>
  <c r="V54" s="1"/>
  <c r="G46"/>
  <c r="V46" s="1"/>
  <c r="O44"/>
  <c r="G30"/>
  <c r="V30" s="1"/>
  <c r="G25"/>
  <c r="V25" s="1"/>
  <c r="G6"/>
  <c r="O6" s="1"/>
  <c r="V97" i="58"/>
  <c r="G91"/>
  <c r="O81"/>
  <c r="V77"/>
  <c r="G75"/>
  <c r="G59"/>
  <c r="O53"/>
  <c r="G43"/>
  <c r="O29"/>
  <c r="G27"/>
  <c r="O17"/>
  <c r="E99"/>
  <c r="O22"/>
  <c r="D99"/>
  <c r="G74" i="57"/>
  <c r="V74" s="1"/>
  <c r="G70"/>
  <c r="V70" s="1"/>
  <c r="G22"/>
  <c r="V22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8" i="57" l="1"/>
  <c r="O30"/>
  <c r="V18"/>
  <c r="O11" i="58"/>
  <c r="O54" i="57"/>
  <c r="O25"/>
  <c r="O8" i="56"/>
  <c r="O4"/>
  <c r="O49" i="55"/>
  <c r="O12" i="56"/>
  <c r="O77" i="57"/>
  <c r="O74"/>
  <c r="O9"/>
  <c r="O21"/>
  <c r="O91" i="58"/>
  <c r="V91"/>
  <c r="O75"/>
  <c r="V75"/>
  <c r="O59"/>
  <c r="V59"/>
  <c r="O56"/>
  <c r="V43"/>
  <c r="O43"/>
  <c r="O27"/>
  <c r="V27"/>
  <c r="O61" i="57"/>
  <c r="V53"/>
  <c r="V45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95" i="54" l="1"/>
  <c r="DB67"/>
  <c r="DB63"/>
  <c r="DB42"/>
  <c r="DB37"/>
  <c r="DB33"/>
  <c r="DB29"/>
  <c r="DB25"/>
  <c r="BR99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DH17" s="1"/>
  <c r="D17" i="40" s="1"/>
  <c r="BF30" i="54"/>
  <c r="DJ34"/>
  <c r="F34" i="40" s="1"/>
  <c r="BF49" i="54"/>
  <c r="BF4"/>
  <c r="BF6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AY15"/>
  <c r="AY17"/>
  <c r="AY19"/>
  <c r="DJ19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AY81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5" i="54" l="1"/>
  <c r="DD87"/>
  <c r="DD71"/>
  <c r="DD55"/>
  <c r="DK5"/>
  <c r="CW78"/>
  <c r="CW46"/>
  <c r="CW15"/>
  <c r="CP35"/>
  <c r="CP30"/>
  <c r="CP10"/>
  <c r="DK6"/>
  <c r="CI17"/>
  <c r="CI36"/>
  <c r="CB74"/>
  <c r="CB12"/>
  <c r="CB10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4"/>
  <c r="AE99" i="27"/>
  <c r="AE99" i="28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<sst xmlns="http://schemas.openxmlformats.org/spreadsheetml/2006/main" count="8390" uniqueCount="513">
  <si>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</si>
  <si>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</si>
  <si>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</si>
  <si>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</si>
  <si>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</si>
  <si>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</si>
  <si>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</si>
  <si>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</si>
  <si>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</si>
  <si>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</si>
  <si>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</si>
  <si>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</si>
  <si>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</si>
  <si>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</si>
  <si>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</si>
  <si>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</si>
  <si>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</si>
  <si>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</si>
  <si>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</si>
  <si>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</si>
  <si>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</si>
  <si>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</si>
  <si>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</si>
  <si>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</si>
  <si>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</si>
  <si>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</si>
  <si>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</si>
  <si>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</si>
  <si>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</si>
  <si>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</si>
  <si>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</si>
  <si>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</si>
  <si>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</si>
  <si>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</si>
  <si>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</si>
  <si>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</si>
  <si>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</si>
  <si>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</si>
  <si>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</si>
  <si>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</si>
  <si>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</si>
  <si>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</si>
  <si>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</si>
  <si>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</si>
  <si>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</si>
  <si>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</si>
  <si>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</si>
  <si>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</si>
  <si>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</si>
  <si>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</si>
  <si>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</si>
  <si>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</si>
  <si>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</si>
  <si>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</si>
  <si>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</si>
  <si>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</si>
  <si>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</si>
  <si>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</si>
  <si>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</si>
  <si>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</si>
  <si>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</si>
  <si>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</si>
  <si>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</si>
  <si>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</si>
  <si>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</si>
  <si>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</si>
  <si>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</si>
  <si>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</si>
  <si>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</si>
  <si>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</si>
  <si>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</si>
  <si>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</si>
  <si>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</si>
  <si>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</si>
  <si>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</si>
  <si>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</si>
  <si>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</si>
  <si>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</si>
  <si>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</si>
  <si>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</si>
  <si>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</si>
  <si>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</si>
  <si>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</si>
  <si>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</si>
  <si>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</si>
  <si>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</si>
  <si>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</si>
  <si>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</si>
  <si>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</si>
  <si>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</si>
  <si>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</si>
  <si>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</si>
  <si>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</si>
  <si>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</si>
  <si>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</si>
  <si>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</si>
  <si>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</si>
  <si>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</si>
  <si>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</si>
  <si>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</si>
  <si>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</si>
  <si>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</si>
  <si>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</si>
  <si>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</si>
  <si>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</si>
  <si>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</si>
  <si>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</si>
  <si>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</si>
  <si>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</si>
  <si>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</si>
  <si>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</si>
  <si>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</si>
  <si>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</si>
  <si>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</si>
  <si>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</si>
  <si>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</si>
  <si>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</si>
  <si>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</si>
  <si>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</si>
  <si>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</si>
  <si>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</si>
  <si>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</si>
  <si>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</si>
  <si>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</si>
  <si>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</si>
  <si>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</si>
  <si>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</si>
  <si>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</si>
  <si>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</si>
  <si>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</si>
  <si>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</si>
  <si>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</si>
  <si>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</si>
  <si>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</si>
  <si>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</si>
  <si>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</si>
  <si>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</si>
  <si>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</si>
  <si>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</si>
  <si>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</si>
  <si>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</si>
  <si>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</si>
  <si>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</si>
  <si>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</si>
  <si>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</si>
  <si>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</si>
  <si>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</si>
  <si>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</si>
  <si>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</si>
  <si>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</si>
  <si>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</si>
  <si>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</si>
  <si>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</si>
  <si>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</si>
  <si>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</si>
  <si>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</si>
  <si>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</si>
  <si>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</si>
  <si>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</si>
  <si>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</si>
  <si>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</si>
  <si>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</si>
  <si>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</si>
  <si>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</si>
  <si>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</si>
  <si>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</si>
  <si>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</si>
  <si>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</si>
  <si>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</si>
  <si>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</si>
  <si>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</si>
  <si>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</si>
  <si>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</si>
  <si>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</si>
  <si>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</si>
  <si>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</si>
  <si>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</si>
  <si>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</si>
  <si>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</si>
  <si>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</si>
  <si>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</si>
  <si>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</si>
  <si>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</si>
  <si>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</si>
  <si>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</si>
  <si>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</si>
  <si>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</si>
  <si>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</si>
  <si>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</si>
  <si>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</si>
  <si>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</si>
  <si>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</si>
  <si>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</si>
  <si>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</si>
  <si>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</si>
  <si>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</si>
  <si>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</si>
  <si>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</si>
  <si>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</si>
  <si>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</si>
  <si>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</si>
  <si>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</si>
  <si>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</si>
  <si>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</si>
  <si>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</si>
  <si>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</si>
  <si>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</si>
  <si>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</si>
  <si>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</si>
  <si>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</si>
  <si>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</si>
  <si>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</si>
  <si>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</si>
  <si>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</si>
  <si>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</si>
  <si>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</si>
  <si>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</si>
  <si>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</si>
  <si>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</si>
  <si>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</si>
  <si>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</si>
  <si>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</si>
  <si>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</si>
  <si>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</si>
  <si>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</si>
  <si>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</si>
  <si>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</si>
  <si>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</si>
  <si>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</si>
  <si>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</si>
  <si>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</si>
  <si>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</si>
  <si>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</si>
  <si>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</si>
  <si>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</si>
  <si>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</si>
  <si>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</si>
  <si>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</si>
  <si>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</si>
  <si>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</si>
  <si>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</si>
  <si>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</si>
  <si>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</si>
  <si>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</si>
  <si>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</si>
  <si>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</si>
  <si>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</si>
  <si>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</si>
  <si>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</si>
  <si>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</si>
  <si>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</si>
  <si>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</si>
  <si>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</si>
  <si>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</si>
  <si>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</si>
  <si>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</si>
  <si>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</si>
  <si>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</si>
  <si>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</si>
  <si>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</si>
  <si>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</si>
  <si>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</si>
  <si>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</si>
  <si>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</si>
  <si>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</si>
  <si>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</si>
  <si>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</si>
  <si>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</si>
  <si>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</si>
  <si>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</si>
  <si>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</si>
  <si>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</si>
  <si>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</si>
  <si>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</si>
  <si>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</si>
  <si>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</si>
  <si>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</si>
  <si>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</si>
  <si>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</si>
  <si>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</si>
  <si>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</si>
  <si>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</si>
  <si>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</si>
  <si>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</si>
  <si>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</si>
  <si>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</si>
  <si>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</si>
  <si>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</si>
  <si>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</si>
  <si>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</si>
  <si>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</si>
  <si>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</si>
  <si>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</si>
  <si>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</si>
  <si>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</si>
  <si>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</si>
  <si>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</si>
  <si>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</si>
  <si>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</si>
  <si>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</si>
  <si>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</si>
  <si>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</si>
  <si>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</si>
  <si>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</si>
  <si>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</si>
  <si>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</si>
  <si>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</si>
  <si>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</si>
  <si>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</si>
  <si>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</si>
  <si>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</si>
  <si>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</si>
  <si>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</si>
  <si>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</si>
  <si>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</si>
  <si>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</si>
  <si>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</si>
  <si>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</si>
  <si>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</si>
  <si>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</si>
  <si>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</si>
  <si>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</si>
  <si>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</si>
  <si>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</si>
  <si>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</si>
  <si>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</si>
  <si>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</si>
  <si>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</si>
  <si>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</si>
  <si>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</si>
  <si>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</si>
  <si>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</si>
  <si>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</si>
  <si>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</si>
  <si>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</si>
  <si>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</si>
  <si>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</si>
  <si>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</si>
  <si>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</si>
  <si>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</si>
  <si>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</si>
  <si>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</si>
  <si>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</si>
  <si>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</si>
  <si>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</si>
  <si>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</si>
  <si>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</si>
  <si>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</si>
  <si>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</si>
  <si>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</si>
  <si>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</si>
  <si>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</si>
  <si>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</si>
  <si>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</si>
  <si>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</si>
  <si>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</si>
  <si>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</si>
  <si>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</si>
  <si>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</si>
  <si>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</si>
  <si>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</si>
  <si>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</si>
  <si>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</si>
  <si>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</si>
  <si>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</si>
  <si>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</si>
  <si>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</si>
  <si>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</si>
  <si>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</si>
  <si>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</si>
  <si>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</si>
  <si>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</si>
  <si>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</si>
  <si>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</si>
  <si>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</si>
  <si>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</si>
  <si>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</si>
  <si>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</si>
  <si>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</si>
  <si>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</si>
  <si>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</si>
  <si>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</si>
  <si>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</si>
  <si>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</si>
  <si>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</si>
  <si>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</si>
  <si>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</si>
  <si>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</si>
  <si>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</si>
  <si>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</si>
  <si>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</si>
  <si>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</si>
  <si>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</si>
  <si>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</si>
  <si>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</si>
  <si>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</si>
  <si>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</si>
  <si>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</si>
  <si>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</si>
  <si>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</si>
  <si>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</si>
  <si>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</si>
  <si>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</si>
  <si>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</si>
  <si>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</si>
  <si>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</si>
  <si>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</si>
  <si>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</si>
  <si>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</si>
  <si>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</si>
  <si>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</si>
  <si>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</si>
  <si>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</si>
  <si>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</si>
  <si>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</si>
  <si>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</si>
  <si>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</si>
  <si>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</si>
  <si>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</si>
  <si>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</si>
  <si>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</si>
  <si>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</si>
  <si>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</si>
  <si>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</si>
  <si>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</si>
  <si>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</si>
  <si>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</si>
  <si>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</si>
  <si>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</si>
  <si>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</si>
  <si>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</si>
  <si>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</si>
  <si>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</si>
  <si>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</si>
  <si>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</si>
  <si>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</si>
  <si>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</si>
  <si>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</si>
  <si>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</si>
  <si>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</si>
  <si>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</si>
  <si>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</si>
  <si>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</si>
  <si>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</si>
  <si>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</si>
  <si>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</si>
  <si>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</si>
  <si>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</si>
  <si>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</si>
  <si>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</si>
  <si>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</si>
  <si>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</si>
  <si>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</si>
  <si>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</si>
  <si>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</si>
  <si>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</si>
  <si>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</si>
  <si>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</si>
  <si>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</si>
  <si>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</si>
  <si>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</si>
  <si>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</si>
  <si>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</si>
  <si>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</si>
  <si>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</si>
  <si>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</si>
  <si>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</si>
  <si>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</si>
  <si>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</si>
  <si>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</si>
  <si>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</si>
  <si>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</si>
  <si>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</si>
  <si>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</si>
  <si>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</si>
  <si>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</si>
  <si>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</si>
  <si>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</si>
  <si>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</si>
  <si>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</si>
  <si>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</si>
  <si>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</si>
  <si>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</si>
  <si>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</si>
  <si>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</si>
  <si>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</si>
  <si>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</si>
  <si>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</si>
  <si>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</si>
  <si>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</si>
  <si>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</si>
  <si>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</si>
  <si>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42IS2023/03/17</t>
  </si>
  <si>
    <t>17-03-2023</t>
  </si>
  <si>
    <t>IssueTime</t>
  </si>
  <si>
    <t>GBHHPL</t>
  </si>
  <si>
    <t>RKM_POWER</t>
  </si>
  <si>
    <t>HP</t>
  </si>
  <si>
    <t>SHPPBPL</t>
  </si>
  <si>
    <t>ADHPL</t>
  </si>
  <si>
    <t>Manipur_Ben</t>
  </si>
  <si>
    <t>TANGEDCO</t>
  </si>
  <si>
    <t>CHANJUII</t>
  </si>
  <si>
    <t>MSEB_Beneficiary</t>
  </si>
  <si>
    <t>KSEB</t>
  </si>
  <si>
    <t>TPC MSEB</t>
  </si>
  <si>
    <t>Arunachal_Ben</t>
  </si>
  <si>
    <t>GOA_Beneficiary</t>
  </si>
  <si>
    <t>Meghalaya_Ben</t>
  </si>
  <si>
    <t>ACBIL</t>
  </si>
  <si>
    <t>SOLAPUR_SOLAR</t>
  </si>
  <si>
    <t>Nagaland_Ben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</si>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</sst>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36.630000000000003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36.630000000000003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36.630000000000003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36.630000000000003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36.630000000000003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36.630000000000003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36.630000000000003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36.630000000000003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36.630000000000003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36.630000000000003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36.630000000000003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36.630000000000003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36.630000000000003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36.630000000000003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36.630000000000003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36.630000000000003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36.630000000000003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36.630000000000003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36.630000000000003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36.630000000000003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36.630000000000003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36.630000000000003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36.630000000000003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36.630000000000003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36.630000000000003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36.630000000000003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36.630000000000003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36.630000000000003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36.68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36.68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36.68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36.68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36.630000000000003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36.630000000000003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36.630000000000003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36.630000000000003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36.630000000000003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36.630000000000003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36.630000000000003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36.630000000000003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36.630000000000003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36.630000000000003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36.630000000000003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36.630000000000003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36.630000000000003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36.630000000000003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36.630000000000003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36.630000000000003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36.630000000000003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36.630000000000003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35.74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35.74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35.74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36.630000000000003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36.630000000000003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36.630000000000003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36.630000000000003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36.630000000000003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0.11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0.11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0.11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0.11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0.11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0.11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0.11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0.11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0.11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0.11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0.11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0.11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0.11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0.11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0.11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0.11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0.11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0.11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0.11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0.11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0.11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0.11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0.11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0.11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0.11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0.11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0.11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0.11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0.11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0.11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0.11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0.11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0.11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0.11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0.11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0.11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0.11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0.11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0.11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0.11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0.11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0.11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0.11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0.11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0.11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0.11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0.11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0.11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0.11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0.11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0.11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0.11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0.11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0.11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0.11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0.11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0.11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0</v>
          </cell>
          <cell r="K63">
            <v>0.11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0</v>
          </cell>
          <cell r="K64">
            <v>0.11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0</v>
          </cell>
          <cell r="K65">
            <v>0.09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0</v>
          </cell>
          <cell r="K66">
            <v>0.09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0</v>
          </cell>
          <cell r="K67">
            <v>0.09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0</v>
          </cell>
          <cell r="K68">
            <v>0.11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0</v>
          </cell>
          <cell r="K69">
            <v>0.11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0</v>
          </cell>
          <cell r="K70">
            <v>0.11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0</v>
          </cell>
          <cell r="K71">
            <v>0.11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0</v>
          </cell>
          <cell r="K72">
            <v>0.11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0</v>
          </cell>
          <cell r="K73">
            <v>0.11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0</v>
          </cell>
          <cell r="K74">
            <v>0.11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0</v>
          </cell>
          <cell r="K75">
            <v>0.11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0</v>
          </cell>
          <cell r="K76">
            <v>0.11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0</v>
          </cell>
          <cell r="K77">
            <v>0.11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0</v>
          </cell>
          <cell r="K78">
            <v>0.11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0</v>
          </cell>
          <cell r="K79">
            <v>0.11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0</v>
          </cell>
          <cell r="K80">
            <v>0.11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0</v>
          </cell>
          <cell r="K81">
            <v>0.11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0</v>
          </cell>
          <cell r="K82">
            <v>0.11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0</v>
          </cell>
          <cell r="K83">
            <v>0.11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0</v>
          </cell>
          <cell r="K84">
            <v>0.11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0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0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0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0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0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0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0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0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0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0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0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0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0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0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0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0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45002</v>
      </c>
      <c r="Z3" s="37">
        <f>S3</f>
        <v>45002</v>
      </c>
      <c r="AE3" s="36"/>
      <c r="AH3" s="38">
        <f>AV4</f>
        <v>45002</v>
      </c>
    </row>
    <row r="4" spans="1:48" ht="15.75" thickBot="1">
      <c r="A4" s="37">
        <f>frq!A1</f>
        <v>45002</v>
      </c>
      <c r="L4" s="37">
        <f>frq!A1</f>
        <v>45002</v>
      </c>
      <c r="P4" s="37">
        <f>frq!A1</f>
        <v>45002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2.7500000000000001E-5</v>
      </c>
      <c r="H6" s="54">
        <f>(BAWANA!U3+BAWANA!V3)/4000</f>
        <v>0</v>
      </c>
      <c r="I6" s="54"/>
      <c r="J6" s="54">
        <f>G6+H6+I6</f>
        <v>2.7500000000000001E-5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2.7500000000000001E-5</v>
      </c>
      <c r="H7" s="54">
        <f>(BAWANA!U4+BAWANA!V4)/4000</f>
        <v>0</v>
      </c>
      <c r="I7" s="54"/>
      <c r="J7" s="54">
        <f t="shared" ref="J7:J70" si="3">G7+H7+I7</f>
        <v>2.7500000000000001E-5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2.7500000000000001E-5</v>
      </c>
      <c r="H8" s="54">
        <f>(BAWANA!U5+BAWANA!V5)/4000</f>
        <v>0</v>
      </c>
      <c r="I8" s="54"/>
      <c r="J8" s="54">
        <f t="shared" si="3"/>
        <v>2.7500000000000001E-5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2.7500000000000001E-5</v>
      </c>
      <c r="H9" s="54">
        <f>(BAWANA!U6+BAWANA!V6)/4000</f>
        <v>0</v>
      </c>
      <c r="I9" s="54"/>
      <c r="J9" s="54">
        <f t="shared" si="3"/>
        <v>2.7500000000000001E-5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2.7500000000000001E-5</v>
      </c>
      <c r="H10" s="54">
        <f>(BAWANA!U7+BAWANA!V7)/4000</f>
        <v>0</v>
      </c>
      <c r="I10" s="54"/>
      <c r="J10" s="54">
        <f t="shared" si="3"/>
        <v>2.7500000000000001E-5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2.7500000000000001E-5</v>
      </c>
      <c r="H11" s="54">
        <f>(BAWANA!U8+BAWANA!V8)/4000</f>
        <v>0</v>
      </c>
      <c r="I11" s="54"/>
      <c r="J11" s="54">
        <f t="shared" si="3"/>
        <v>2.7500000000000001E-5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2.7500000000000001E-5</v>
      </c>
      <c r="H12" s="54">
        <f>(BAWANA!U9+BAWANA!V9)/4000</f>
        <v>0</v>
      </c>
      <c r="I12" s="54"/>
      <c r="J12" s="54">
        <f t="shared" si="3"/>
        <v>2.7500000000000001E-5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2.7500000000000001E-5</v>
      </c>
      <c r="H13" s="54">
        <f>(BAWANA!U10+BAWANA!V10)/4000</f>
        <v>0</v>
      </c>
      <c r="I13" s="54"/>
      <c r="J13" s="54">
        <f t="shared" si="3"/>
        <v>2.7500000000000001E-5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2.7500000000000001E-5</v>
      </c>
      <c r="H14" s="54">
        <f>(BAWANA!U11+BAWANA!V11)/4000</f>
        <v>0</v>
      </c>
      <c r="I14" s="54"/>
      <c r="J14" s="54">
        <f t="shared" si="3"/>
        <v>2.7500000000000001E-5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2.7500000000000001E-5</v>
      </c>
      <c r="H15" s="54">
        <f>(BAWANA!U12+BAWANA!V12)/4000</f>
        <v>0</v>
      </c>
      <c r="I15" s="54"/>
      <c r="J15" s="54">
        <f t="shared" si="3"/>
        <v>2.7500000000000001E-5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2.7500000000000001E-5</v>
      </c>
      <c r="H50" s="54">
        <f>(BAWANA!U47+BAWANA!V47)/4000</f>
        <v>0</v>
      </c>
      <c r="I50" s="54"/>
      <c r="J50" s="54">
        <f t="shared" si="3"/>
        <v>2.7500000000000001E-5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2.7500000000000001E-5</v>
      </c>
      <c r="H51" s="54">
        <f>(BAWANA!U48+BAWANA!V48)/4000</f>
        <v>0</v>
      </c>
      <c r="I51" s="54"/>
      <c r="J51" s="54">
        <f t="shared" si="3"/>
        <v>2.7500000000000001E-5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2.7500000000000001E-5</v>
      </c>
      <c r="H52" s="54">
        <f>(BAWANA!U49+BAWANA!V49)/4000</f>
        <v>0</v>
      </c>
      <c r="I52" s="54"/>
      <c r="J52" s="54">
        <f t="shared" si="3"/>
        <v>2.7500000000000001E-5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2.7500000000000001E-5</v>
      </c>
      <c r="H53" s="54">
        <f>(BAWANA!U50+BAWANA!V50)/4000</f>
        <v>0</v>
      </c>
      <c r="I53" s="54"/>
      <c r="J53" s="54">
        <f t="shared" si="3"/>
        <v>2.7500000000000001E-5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2.7500000000000001E-5</v>
      </c>
      <c r="H54" s="54">
        <f>(BAWANA!U51+BAWANA!V51)/4000</f>
        <v>0</v>
      </c>
      <c r="I54" s="54"/>
      <c r="J54" s="54">
        <f t="shared" si="3"/>
        <v>2.7500000000000001E-5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2.7500000000000001E-5</v>
      </c>
      <c r="H55" s="54">
        <f>(BAWANA!U52+BAWANA!V52)/4000</f>
        <v>0</v>
      </c>
      <c r="I55" s="54"/>
      <c r="J55" s="54">
        <f t="shared" si="3"/>
        <v>2.7500000000000001E-5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2.7500000000000001E-5</v>
      </c>
      <c r="H56" s="54">
        <f>(BAWANA!U53+BAWANA!V53)/4000</f>
        <v>0</v>
      </c>
      <c r="I56" s="54"/>
      <c r="J56" s="54">
        <f t="shared" si="3"/>
        <v>2.7500000000000001E-5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2.7500000000000001E-5</v>
      </c>
      <c r="H57" s="54">
        <f>(BAWANA!U54+BAWANA!V54)/4000</f>
        <v>0</v>
      </c>
      <c r="I57" s="54"/>
      <c r="J57" s="54">
        <f t="shared" si="3"/>
        <v>2.7500000000000001E-5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2.7500000000000001E-5</v>
      </c>
      <c r="H58" s="54">
        <f>(BAWANA!U55+BAWANA!V55)/4000</f>
        <v>0</v>
      </c>
      <c r="I58" s="54"/>
      <c r="J58" s="54">
        <f t="shared" si="3"/>
        <v>2.7500000000000001E-5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2.7500000000000001E-5</v>
      </c>
      <c r="H59" s="54">
        <f>(BAWANA!U56+BAWANA!V56)/4000</f>
        <v>0</v>
      </c>
      <c r="I59" s="54"/>
      <c r="J59" s="54">
        <f t="shared" si="3"/>
        <v>2.7500000000000001E-5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2.7500000000000001E-5</v>
      </c>
      <c r="H60" s="54">
        <f>(BAWANA!U57+BAWANA!V57)/4000</f>
        <v>0</v>
      </c>
      <c r="I60" s="54"/>
      <c r="J60" s="54">
        <f t="shared" si="3"/>
        <v>2.7500000000000001E-5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2.7500000000000001E-5</v>
      </c>
      <c r="H61" s="54">
        <f>(BAWANA!U58+BAWANA!V58)/4000</f>
        <v>0</v>
      </c>
      <c r="I61" s="54"/>
      <c r="J61" s="54">
        <f t="shared" si="3"/>
        <v>2.7500000000000001E-5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2.7500000000000001E-5</v>
      </c>
      <c r="H62" s="54">
        <f>(BAWANA!U59+BAWANA!V59)/4000</f>
        <v>0</v>
      </c>
      <c r="I62" s="54"/>
      <c r="J62" s="54">
        <f t="shared" si="3"/>
        <v>2.7500000000000001E-5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2.7500000000000001E-5</v>
      </c>
      <c r="H63" s="54">
        <f>(BAWANA!U60+BAWANA!V60)/4000</f>
        <v>0</v>
      </c>
      <c r="I63" s="54"/>
      <c r="J63" s="54">
        <f t="shared" si="3"/>
        <v>2.7500000000000001E-5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2.7500000000000001E-5</v>
      </c>
      <c r="H64" s="54">
        <f>(BAWANA!U61+BAWANA!V61)/4000</f>
        <v>0</v>
      </c>
      <c r="I64" s="54"/>
      <c r="J64" s="54">
        <f t="shared" si="3"/>
        <v>2.7500000000000001E-5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2.7500000000000001E-5</v>
      </c>
      <c r="H65" s="54">
        <f>(BAWANA!U62+BAWANA!V62)/4000</f>
        <v>0</v>
      </c>
      <c r="I65" s="54"/>
      <c r="J65" s="54">
        <f t="shared" si="3"/>
        <v>2.7500000000000001E-5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2.2499999999999998E-5</v>
      </c>
      <c r="H66" s="54">
        <f>(BAWANA!U63+BAWANA!V63)/4000</f>
        <v>0</v>
      </c>
      <c r="I66" s="54"/>
      <c r="J66" s="54">
        <f t="shared" si="3"/>
        <v>2.2499999999999998E-5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2.2499999999999998E-5</v>
      </c>
      <c r="H67" s="54">
        <f>(BAWANA!U64+BAWANA!V64)/4000</f>
        <v>0</v>
      </c>
      <c r="I67" s="54"/>
      <c r="J67" s="54">
        <f t="shared" si="3"/>
        <v>2.2499999999999998E-5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2.2499999999999998E-5</v>
      </c>
      <c r="H68" s="54">
        <f>(BAWANA!U65+BAWANA!V65)/4000</f>
        <v>0</v>
      </c>
      <c r="I68" s="54"/>
      <c r="J68" s="54">
        <f t="shared" si="3"/>
        <v>2.2499999999999998E-5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2.7500000000000001E-5</v>
      </c>
      <c r="H69" s="54">
        <f>(BAWANA!U66+BAWANA!V66)/4000</f>
        <v>0</v>
      </c>
      <c r="I69" s="54"/>
      <c r="J69" s="54">
        <f t="shared" si="3"/>
        <v>2.7500000000000001E-5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2.7500000000000001E-5</v>
      </c>
      <c r="H70" s="54">
        <f>(BAWANA!U67+BAWANA!V67)/4000</f>
        <v>0</v>
      </c>
      <c r="I70" s="54"/>
      <c r="J70" s="54">
        <f t="shared" si="3"/>
        <v>2.7500000000000001E-5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2.7500000000000001E-5</v>
      </c>
      <c r="H71" s="54">
        <f>(BAWANA!U68+BAWANA!V68)/4000</f>
        <v>0</v>
      </c>
      <c r="I71" s="54"/>
      <c r="J71" s="54">
        <f t="shared" ref="J71:J101" si="9">G71+H71+I71</f>
        <v>2.7500000000000001E-5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2.7500000000000001E-5</v>
      </c>
      <c r="H72" s="54">
        <f>(BAWANA!U69+BAWANA!V69)/4000</f>
        <v>0</v>
      </c>
      <c r="I72" s="54"/>
      <c r="J72" s="54">
        <f t="shared" si="9"/>
        <v>2.7500000000000001E-5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2.7500000000000001E-5</v>
      </c>
      <c r="H73" s="54">
        <f>(BAWANA!U70+BAWANA!V70)/4000</f>
        <v>0</v>
      </c>
      <c r="I73" s="54"/>
      <c r="J73" s="54">
        <f t="shared" si="9"/>
        <v>2.7500000000000001E-5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2.7500000000000001E-5</v>
      </c>
      <c r="H74" s="54">
        <f>(BAWANA!U71+BAWANA!V71)/4000</f>
        <v>0</v>
      </c>
      <c r="I74" s="54"/>
      <c r="J74" s="54">
        <f t="shared" si="9"/>
        <v>2.7500000000000001E-5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2.7500000000000001E-5</v>
      </c>
      <c r="H75" s="54">
        <f>(BAWANA!U72+BAWANA!V72)/4000</f>
        <v>0</v>
      </c>
      <c r="I75" s="54"/>
      <c r="J75" s="54">
        <f t="shared" si="9"/>
        <v>2.7500000000000001E-5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2.7500000000000001E-5</v>
      </c>
      <c r="H76" s="54">
        <f>(BAWANA!U73+BAWANA!V73)/4000</f>
        <v>0</v>
      </c>
      <c r="I76" s="54"/>
      <c r="J76" s="54">
        <f t="shared" si="9"/>
        <v>2.7500000000000001E-5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2.7500000000000001E-5</v>
      </c>
      <c r="H77" s="54">
        <f>(BAWANA!U74+BAWANA!V74)/4000</f>
        <v>0</v>
      </c>
      <c r="I77" s="54"/>
      <c r="J77" s="54">
        <f t="shared" si="9"/>
        <v>2.7500000000000001E-5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2.7500000000000001E-5</v>
      </c>
      <c r="H78" s="54">
        <f>(BAWANA!U75+BAWANA!V75)/4000</f>
        <v>0</v>
      </c>
      <c r="I78" s="54"/>
      <c r="J78" s="54">
        <f t="shared" si="9"/>
        <v>2.7500000000000001E-5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2.7500000000000001E-5</v>
      </c>
      <c r="H79" s="54">
        <f>(BAWANA!U76+BAWANA!V76)/4000</f>
        <v>0</v>
      </c>
      <c r="I79" s="54"/>
      <c r="J79" s="54">
        <f t="shared" si="9"/>
        <v>2.7500000000000001E-5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2.7500000000000001E-5</v>
      </c>
      <c r="H80" s="54">
        <f>(BAWANA!U77+BAWANA!V77)/4000</f>
        <v>0</v>
      </c>
      <c r="I80" s="54"/>
      <c r="J80" s="54">
        <f t="shared" si="9"/>
        <v>2.7500000000000001E-5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2.7500000000000001E-5</v>
      </c>
      <c r="H81" s="54">
        <f>(BAWANA!U78+BAWANA!V78)/4000</f>
        <v>0</v>
      </c>
      <c r="I81" s="54"/>
      <c r="J81" s="54">
        <f t="shared" si="9"/>
        <v>2.7500000000000001E-5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2.7500000000000001E-5</v>
      </c>
      <c r="H82" s="54">
        <f>(BAWANA!U79+BAWANA!V79)/4000</f>
        <v>0</v>
      </c>
      <c r="I82" s="54"/>
      <c r="J82" s="54">
        <f t="shared" si="9"/>
        <v>2.7500000000000001E-5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2.7500000000000001E-5</v>
      </c>
      <c r="H83" s="54">
        <f>(BAWANA!U80+BAWANA!V80)/4000</f>
        <v>0</v>
      </c>
      <c r="I83" s="54"/>
      <c r="J83" s="54">
        <f t="shared" si="9"/>
        <v>2.7500000000000001E-5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2.6250000000000028E-3</v>
      </c>
      <c r="H102" s="54">
        <f t="shared" si="14"/>
        <v>0</v>
      </c>
      <c r="I102" s="54"/>
      <c r="J102" s="54">
        <f t="shared" si="14"/>
        <v>2.6250000000000028E-3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495</v>
      </c>
      <c r="X1" t="s">
        <v>496</v>
      </c>
      <c r="Y1" t="s">
        <v>149</v>
      </c>
      <c r="Z1" t="s">
        <v>498</v>
      </c>
      <c r="AA1" t="s">
        <v>498</v>
      </c>
      <c r="AB1" t="s">
        <v>498</v>
      </c>
      <c r="AC1" t="s">
        <v>150</v>
      </c>
      <c r="AD1" t="s">
        <v>496</v>
      </c>
      <c r="AE1" t="s">
        <v>499</v>
      </c>
      <c r="AF1" t="s">
        <v>500</v>
      </c>
      <c r="AG1" t="s">
        <v>149</v>
      </c>
      <c r="AH1" t="s">
        <v>150</v>
      </c>
      <c r="AI1" t="s">
        <v>150</v>
      </c>
      <c r="AJ1" t="s">
        <v>498</v>
      </c>
      <c r="AK1" t="s">
        <v>502</v>
      </c>
      <c r="AL1" t="s">
        <v>150</v>
      </c>
      <c r="AM1" t="s">
        <v>150</v>
      </c>
      <c r="AN1" t="s">
        <v>149</v>
      </c>
      <c r="AO1" t="s">
        <v>498</v>
      </c>
      <c r="AP1" t="s">
        <v>498</v>
      </c>
      <c r="AQ1" t="s">
        <v>149</v>
      </c>
      <c r="AR1" t="s">
        <v>498</v>
      </c>
      <c r="AS1" t="s">
        <v>150</v>
      </c>
      <c r="AT1" t="s">
        <v>150</v>
      </c>
      <c r="AU1" t="s">
        <v>149</v>
      </c>
      <c r="AV1" t="s">
        <v>150</v>
      </c>
      <c r="AW1" t="s">
        <v>509</v>
      </c>
      <c r="AX1" t="s">
        <v>510</v>
      </c>
      <c r="AY1" t="s">
        <v>150</v>
      </c>
      <c r="AZ1" t="s">
        <v>150</v>
      </c>
      <c r="BA1" t="s">
        <v>149</v>
      </c>
      <c r="BB1" t="s">
        <v>498</v>
      </c>
      <c r="BC1" t="s">
        <v>149</v>
      </c>
      <c r="BD1" t="s">
        <v>498</v>
      </c>
      <c r="BE1" t="s">
        <v>512</v>
      </c>
      <c r="BF1" t="s">
        <v>512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45002</v>
      </c>
      <c r="W2" s="30" t="s">
        <v>246</v>
      </c>
      <c r="X2" t="s">
        <v>150</v>
      </c>
      <c r="Y2" t="s">
        <v>497</v>
      </c>
      <c r="Z2" t="s">
        <v>283</v>
      </c>
      <c r="AA2" t="s">
        <v>270</v>
      </c>
      <c r="AB2" t="s">
        <v>240</v>
      </c>
      <c r="AC2" t="s">
        <v>497</v>
      </c>
      <c r="AD2" t="s">
        <v>149</v>
      </c>
      <c r="AE2" t="s">
        <v>149</v>
      </c>
      <c r="AF2" t="s">
        <v>391</v>
      </c>
      <c r="AG2" t="s">
        <v>497</v>
      </c>
      <c r="AH2" t="s">
        <v>497</v>
      </c>
      <c r="AI2" t="s">
        <v>501</v>
      </c>
      <c r="AJ2" t="s">
        <v>282</v>
      </c>
      <c r="AK2" t="s">
        <v>153</v>
      </c>
      <c r="AL2" t="s">
        <v>497</v>
      </c>
      <c r="AM2" t="s">
        <v>503</v>
      </c>
      <c r="AN2" t="s">
        <v>504</v>
      </c>
      <c r="AO2" t="s">
        <v>268</v>
      </c>
      <c r="AP2" t="s">
        <v>232</v>
      </c>
      <c r="AQ2" t="s">
        <v>497</v>
      </c>
      <c r="AR2" t="s">
        <v>237</v>
      </c>
      <c r="AS2" t="s">
        <v>505</v>
      </c>
      <c r="AT2" t="s">
        <v>506</v>
      </c>
      <c r="AU2" t="s">
        <v>507</v>
      </c>
      <c r="AV2" t="s">
        <v>508</v>
      </c>
      <c r="AW2" t="s">
        <v>149</v>
      </c>
      <c r="AX2" t="s">
        <v>405</v>
      </c>
      <c r="AY2" t="s">
        <v>508</v>
      </c>
      <c r="AZ2" t="s">
        <v>511</v>
      </c>
      <c r="BA2" t="s">
        <v>501</v>
      </c>
      <c r="BB2" t="s">
        <v>269</v>
      </c>
      <c r="BC2" t="s">
        <v>501</v>
      </c>
      <c r="BD2" t="s">
        <v>281</v>
      </c>
      <c r="BE2" t="s">
        <v>150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30.78</v>
      </c>
      <c r="I3" s="95">
        <v>0.26</v>
      </c>
      <c r="J3" s="95">
        <v>4.68</v>
      </c>
      <c r="K3" s="95">
        <v>0</v>
      </c>
      <c r="L3" s="95">
        <v>0</v>
      </c>
      <c r="M3" s="114">
        <v>0</v>
      </c>
      <c r="N3" s="113">
        <v>271.77999999999997</v>
      </c>
      <c r="O3" s="95">
        <v>256.01</v>
      </c>
      <c r="P3" s="95">
        <v>0</v>
      </c>
      <c r="Q3" s="95">
        <v>0</v>
      </c>
      <c r="R3" s="95">
        <v>0</v>
      </c>
      <c r="S3" s="114">
        <v>0</v>
      </c>
      <c r="W3">
        <v>25.48</v>
      </c>
      <c r="X3">
        <v>0</v>
      </c>
      <c r="Y3">
        <v>26.91</v>
      </c>
      <c r="Z3">
        <v>0.18</v>
      </c>
      <c r="AA3">
        <v>0.26</v>
      </c>
      <c r="AB3">
        <v>0.32</v>
      </c>
      <c r="AC3">
        <v>9.0299999999999994</v>
      </c>
      <c r="AD3">
        <v>0</v>
      </c>
      <c r="AE3">
        <v>0</v>
      </c>
      <c r="AF3">
        <v>2.89</v>
      </c>
      <c r="AG3">
        <v>44.87</v>
      </c>
      <c r="AH3">
        <v>0</v>
      </c>
      <c r="AI3">
        <v>125</v>
      </c>
      <c r="AJ3">
        <v>0.49</v>
      </c>
      <c r="AK3">
        <v>4.33</v>
      </c>
      <c r="AL3">
        <v>15.04</v>
      </c>
      <c r="AM3">
        <v>55</v>
      </c>
      <c r="AN3">
        <v>50</v>
      </c>
      <c r="AO3">
        <v>0.54</v>
      </c>
      <c r="AP3">
        <v>0.26</v>
      </c>
      <c r="AQ3">
        <v>0</v>
      </c>
      <c r="AR3">
        <v>0.35</v>
      </c>
      <c r="AS3">
        <v>0</v>
      </c>
      <c r="AT3">
        <v>10</v>
      </c>
      <c r="AU3">
        <v>0</v>
      </c>
      <c r="AV3">
        <v>15</v>
      </c>
      <c r="AW3">
        <v>0</v>
      </c>
      <c r="AX3">
        <v>0</v>
      </c>
      <c r="AY3">
        <v>21.94</v>
      </c>
      <c r="AZ3">
        <v>5</v>
      </c>
      <c r="BA3">
        <v>50</v>
      </c>
      <c r="BB3">
        <v>0.35</v>
      </c>
      <c r="BC3">
        <v>100</v>
      </c>
      <c r="BD3">
        <v>0.27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30.78</v>
      </c>
      <c r="I4" s="88">
        <v>0.26</v>
      </c>
      <c r="J4" s="88">
        <v>4.68</v>
      </c>
      <c r="K4" s="88">
        <v>0</v>
      </c>
      <c r="L4" s="88">
        <v>0</v>
      </c>
      <c r="M4" s="116">
        <v>0</v>
      </c>
      <c r="N4" s="115">
        <v>271.77999999999997</v>
      </c>
      <c r="O4" s="88">
        <v>256.01</v>
      </c>
      <c r="P4" s="88">
        <v>0</v>
      </c>
      <c r="Q4" s="88">
        <v>0</v>
      </c>
      <c r="R4" s="88">
        <v>0</v>
      </c>
      <c r="S4" s="116">
        <v>0</v>
      </c>
      <c r="W4">
        <v>25.48</v>
      </c>
      <c r="X4">
        <v>0</v>
      </c>
      <c r="Y4">
        <v>26.91</v>
      </c>
      <c r="Z4">
        <v>0.18</v>
      </c>
      <c r="AA4">
        <v>0.26</v>
      </c>
      <c r="AB4">
        <v>0.32</v>
      </c>
      <c r="AC4">
        <v>9.0299999999999994</v>
      </c>
      <c r="AD4">
        <v>0</v>
      </c>
      <c r="AE4">
        <v>0</v>
      </c>
      <c r="AF4">
        <v>2.89</v>
      </c>
      <c r="AG4">
        <v>44.87</v>
      </c>
      <c r="AH4">
        <v>0</v>
      </c>
      <c r="AI4">
        <v>125</v>
      </c>
      <c r="AJ4">
        <v>0.49</v>
      </c>
      <c r="AK4">
        <v>4.33</v>
      </c>
      <c r="AL4">
        <v>15.04</v>
      </c>
      <c r="AM4">
        <v>55</v>
      </c>
      <c r="AN4">
        <v>50</v>
      </c>
      <c r="AO4">
        <v>0.54</v>
      </c>
      <c r="AP4">
        <v>0.26</v>
      </c>
      <c r="AQ4">
        <v>0</v>
      </c>
      <c r="AR4">
        <v>0.35</v>
      </c>
      <c r="AS4">
        <v>0</v>
      </c>
      <c r="AT4">
        <v>10</v>
      </c>
      <c r="AU4">
        <v>0</v>
      </c>
      <c r="AV4">
        <v>15</v>
      </c>
      <c r="AW4">
        <v>0</v>
      </c>
      <c r="AX4">
        <v>0</v>
      </c>
      <c r="AY4">
        <v>21.94</v>
      </c>
      <c r="AZ4">
        <v>5</v>
      </c>
      <c r="BA4">
        <v>50</v>
      </c>
      <c r="BB4">
        <v>0.35</v>
      </c>
      <c r="BC4">
        <v>100</v>
      </c>
      <c r="BD4">
        <v>0.27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30.78</v>
      </c>
      <c r="I5" s="88">
        <v>0.26</v>
      </c>
      <c r="J5" s="88">
        <v>4.68</v>
      </c>
      <c r="K5" s="88">
        <v>0</v>
      </c>
      <c r="L5" s="88">
        <v>0</v>
      </c>
      <c r="M5" s="116">
        <v>0</v>
      </c>
      <c r="N5" s="115">
        <v>271.77999999999997</v>
      </c>
      <c r="O5" s="88">
        <v>256.01</v>
      </c>
      <c r="P5" s="88">
        <v>0</v>
      </c>
      <c r="Q5" s="88">
        <v>0</v>
      </c>
      <c r="R5" s="88">
        <v>0</v>
      </c>
      <c r="S5" s="116">
        <v>0</v>
      </c>
      <c r="W5">
        <v>25.48</v>
      </c>
      <c r="X5">
        <v>0</v>
      </c>
      <c r="Y5">
        <v>26.91</v>
      </c>
      <c r="Z5">
        <v>0.18</v>
      </c>
      <c r="AA5">
        <v>0.26</v>
      </c>
      <c r="AB5">
        <v>0.32</v>
      </c>
      <c r="AC5">
        <v>9.0299999999999994</v>
      </c>
      <c r="AD5">
        <v>0</v>
      </c>
      <c r="AE5">
        <v>0</v>
      </c>
      <c r="AF5">
        <v>2.89</v>
      </c>
      <c r="AG5">
        <v>44.87</v>
      </c>
      <c r="AH5">
        <v>0</v>
      </c>
      <c r="AI5">
        <v>125</v>
      </c>
      <c r="AJ5">
        <v>0.49</v>
      </c>
      <c r="AK5">
        <v>4.33</v>
      </c>
      <c r="AL5">
        <v>15.04</v>
      </c>
      <c r="AM5">
        <v>55</v>
      </c>
      <c r="AN5">
        <v>50</v>
      </c>
      <c r="AO5">
        <v>0.54</v>
      </c>
      <c r="AP5">
        <v>0.26</v>
      </c>
      <c r="AQ5">
        <v>0</v>
      </c>
      <c r="AR5">
        <v>0.35</v>
      </c>
      <c r="AS5">
        <v>0</v>
      </c>
      <c r="AT5">
        <v>10</v>
      </c>
      <c r="AU5">
        <v>0</v>
      </c>
      <c r="AV5">
        <v>15</v>
      </c>
      <c r="AW5">
        <v>0</v>
      </c>
      <c r="AX5">
        <v>0</v>
      </c>
      <c r="AY5">
        <v>21.94</v>
      </c>
      <c r="AZ5">
        <v>5</v>
      </c>
      <c r="BA5">
        <v>50</v>
      </c>
      <c r="BB5">
        <v>0.35</v>
      </c>
      <c r="BC5">
        <v>100</v>
      </c>
      <c r="BD5">
        <v>0.27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30.78</v>
      </c>
      <c r="I6" s="88">
        <v>0.26</v>
      </c>
      <c r="J6" s="88">
        <v>4.68</v>
      </c>
      <c r="K6" s="88">
        <v>0</v>
      </c>
      <c r="L6" s="88">
        <v>0</v>
      </c>
      <c r="M6" s="116">
        <v>0</v>
      </c>
      <c r="N6" s="115">
        <v>271.77999999999997</v>
      </c>
      <c r="O6" s="88">
        <v>256.01</v>
      </c>
      <c r="P6" s="88">
        <v>0</v>
      </c>
      <c r="Q6" s="88">
        <v>0</v>
      </c>
      <c r="R6" s="88">
        <v>0</v>
      </c>
      <c r="S6" s="116">
        <v>0</v>
      </c>
      <c r="W6">
        <v>25.48</v>
      </c>
      <c r="X6">
        <v>0</v>
      </c>
      <c r="Y6">
        <v>26.91</v>
      </c>
      <c r="Z6">
        <v>0.18</v>
      </c>
      <c r="AA6">
        <v>0.26</v>
      </c>
      <c r="AB6">
        <v>0.32</v>
      </c>
      <c r="AC6">
        <v>9.0299999999999994</v>
      </c>
      <c r="AD6">
        <v>0</v>
      </c>
      <c r="AE6">
        <v>0</v>
      </c>
      <c r="AF6">
        <v>2.89</v>
      </c>
      <c r="AG6">
        <v>44.87</v>
      </c>
      <c r="AH6">
        <v>0</v>
      </c>
      <c r="AI6">
        <v>125</v>
      </c>
      <c r="AJ6">
        <v>0.49</v>
      </c>
      <c r="AK6">
        <v>4.33</v>
      </c>
      <c r="AL6">
        <v>15.04</v>
      </c>
      <c r="AM6">
        <v>55</v>
      </c>
      <c r="AN6">
        <v>50</v>
      </c>
      <c r="AO6">
        <v>0.54</v>
      </c>
      <c r="AP6">
        <v>0.26</v>
      </c>
      <c r="AQ6">
        <v>0</v>
      </c>
      <c r="AR6">
        <v>0.35</v>
      </c>
      <c r="AS6">
        <v>0</v>
      </c>
      <c r="AT6">
        <v>10</v>
      </c>
      <c r="AU6">
        <v>0</v>
      </c>
      <c r="AV6">
        <v>15</v>
      </c>
      <c r="AW6">
        <v>0</v>
      </c>
      <c r="AX6">
        <v>0</v>
      </c>
      <c r="AY6">
        <v>21.94</v>
      </c>
      <c r="AZ6">
        <v>5</v>
      </c>
      <c r="BA6">
        <v>50</v>
      </c>
      <c r="BB6">
        <v>0.35</v>
      </c>
      <c r="BC6">
        <v>100</v>
      </c>
      <c r="BD6">
        <v>0.27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30.78</v>
      </c>
      <c r="I7" s="88">
        <v>0.26</v>
      </c>
      <c r="J7" s="88">
        <v>4.68</v>
      </c>
      <c r="K7" s="88">
        <v>0</v>
      </c>
      <c r="L7" s="88">
        <v>0</v>
      </c>
      <c r="M7" s="116">
        <v>0</v>
      </c>
      <c r="N7" s="115">
        <v>271.77999999999997</v>
      </c>
      <c r="O7" s="88">
        <v>256.01</v>
      </c>
      <c r="P7" s="88">
        <v>0</v>
      </c>
      <c r="Q7" s="88">
        <v>0</v>
      </c>
      <c r="R7" s="88">
        <v>0</v>
      </c>
      <c r="S7" s="116">
        <v>0</v>
      </c>
      <c r="W7">
        <v>25.48</v>
      </c>
      <c r="X7">
        <v>0</v>
      </c>
      <c r="Y7">
        <v>26.91</v>
      </c>
      <c r="Z7">
        <v>0.18</v>
      </c>
      <c r="AA7">
        <v>0.26</v>
      </c>
      <c r="AB7">
        <v>0.32</v>
      </c>
      <c r="AC7">
        <v>9.0299999999999994</v>
      </c>
      <c r="AD7">
        <v>0</v>
      </c>
      <c r="AE7">
        <v>0</v>
      </c>
      <c r="AF7">
        <v>2.89</v>
      </c>
      <c r="AG7">
        <v>44.87</v>
      </c>
      <c r="AH7">
        <v>0</v>
      </c>
      <c r="AI7">
        <v>125</v>
      </c>
      <c r="AJ7">
        <v>0.49</v>
      </c>
      <c r="AK7">
        <v>4.33</v>
      </c>
      <c r="AL7">
        <v>15.04</v>
      </c>
      <c r="AM7">
        <v>55</v>
      </c>
      <c r="AN7">
        <v>50</v>
      </c>
      <c r="AO7">
        <v>0.54</v>
      </c>
      <c r="AP7">
        <v>0.26</v>
      </c>
      <c r="AQ7">
        <v>0</v>
      </c>
      <c r="AR7">
        <v>0.35</v>
      </c>
      <c r="AS7">
        <v>0</v>
      </c>
      <c r="AT7">
        <v>10</v>
      </c>
      <c r="AU7">
        <v>0</v>
      </c>
      <c r="AV7">
        <v>15</v>
      </c>
      <c r="AW7">
        <v>0</v>
      </c>
      <c r="AX7">
        <v>0</v>
      </c>
      <c r="AY7">
        <v>21.94</v>
      </c>
      <c r="AZ7">
        <v>5</v>
      </c>
      <c r="BA7">
        <v>50</v>
      </c>
      <c r="BB7">
        <v>0.35</v>
      </c>
      <c r="BC7">
        <v>100</v>
      </c>
      <c r="BD7">
        <v>0.27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30.78</v>
      </c>
      <c r="I8" s="88">
        <v>0.26</v>
      </c>
      <c r="J8" s="88">
        <v>4.68</v>
      </c>
      <c r="K8" s="88">
        <v>0</v>
      </c>
      <c r="L8" s="88">
        <v>0</v>
      </c>
      <c r="M8" s="116">
        <v>0</v>
      </c>
      <c r="N8" s="115">
        <v>271.77999999999997</v>
      </c>
      <c r="O8" s="88">
        <v>256.01</v>
      </c>
      <c r="P8" s="88">
        <v>0</v>
      </c>
      <c r="Q8" s="88">
        <v>0</v>
      </c>
      <c r="R8" s="88">
        <v>0</v>
      </c>
      <c r="S8" s="116">
        <v>0</v>
      </c>
      <c r="W8">
        <v>25.48</v>
      </c>
      <c r="X8">
        <v>0</v>
      </c>
      <c r="Y8">
        <v>26.91</v>
      </c>
      <c r="Z8">
        <v>0.18</v>
      </c>
      <c r="AA8">
        <v>0.26</v>
      </c>
      <c r="AB8">
        <v>0.32</v>
      </c>
      <c r="AC8">
        <v>9.0299999999999994</v>
      </c>
      <c r="AD8">
        <v>0</v>
      </c>
      <c r="AE8">
        <v>0</v>
      </c>
      <c r="AF8">
        <v>2.89</v>
      </c>
      <c r="AG8">
        <v>44.87</v>
      </c>
      <c r="AH8">
        <v>0</v>
      </c>
      <c r="AI8">
        <v>125</v>
      </c>
      <c r="AJ8">
        <v>0.49</v>
      </c>
      <c r="AK8">
        <v>4.33</v>
      </c>
      <c r="AL8">
        <v>15.04</v>
      </c>
      <c r="AM8">
        <v>55</v>
      </c>
      <c r="AN8">
        <v>50</v>
      </c>
      <c r="AO8">
        <v>0.54</v>
      </c>
      <c r="AP8">
        <v>0.26</v>
      </c>
      <c r="AQ8">
        <v>0</v>
      </c>
      <c r="AR8">
        <v>0.35</v>
      </c>
      <c r="AS8">
        <v>0</v>
      </c>
      <c r="AT8">
        <v>10</v>
      </c>
      <c r="AU8">
        <v>0</v>
      </c>
      <c r="AV8">
        <v>15</v>
      </c>
      <c r="AW8">
        <v>0</v>
      </c>
      <c r="AX8">
        <v>0</v>
      </c>
      <c r="AY8">
        <v>21.94</v>
      </c>
      <c r="AZ8">
        <v>5</v>
      </c>
      <c r="BA8">
        <v>50</v>
      </c>
      <c r="BB8">
        <v>0.35</v>
      </c>
      <c r="BC8">
        <v>100</v>
      </c>
      <c r="BD8">
        <v>0.27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30.78</v>
      </c>
      <c r="I9" s="88">
        <v>0.26</v>
      </c>
      <c r="J9" s="88">
        <v>4.68</v>
      </c>
      <c r="K9" s="88">
        <v>0</v>
      </c>
      <c r="L9" s="88">
        <v>0</v>
      </c>
      <c r="M9" s="116">
        <v>0</v>
      </c>
      <c r="N9" s="115">
        <v>271.77999999999997</v>
      </c>
      <c r="O9" s="88">
        <v>256.01</v>
      </c>
      <c r="P9" s="88">
        <v>0</v>
      </c>
      <c r="Q9" s="88">
        <v>0</v>
      </c>
      <c r="R9" s="88">
        <v>0</v>
      </c>
      <c r="S9" s="116">
        <v>0</v>
      </c>
      <c r="W9">
        <v>25.48</v>
      </c>
      <c r="X9">
        <v>0</v>
      </c>
      <c r="Y9">
        <v>26.91</v>
      </c>
      <c r="Z9">
        <v>0.18</v>
      </c>
      <c r="AA9">
        <v>0.26</v>
      </c>
      <c r="AB9">
        <v>0.32</v>
      </c>
      <c r="AC9">
        <v>9.0299999999999994</v>
      </c>
      <c r="AD9">
        <v>0</v>
      </c>
      <c r="AE9">
        <v>0</v>
      </c>
      <c r="AF9">
        <v>2.89</v>
      </c>
      <c r="AG9">
        <v>44.87</v>
      </c>
      <c r="AH9">
        <v>0</v>
      </c>
      <c r="AI9">
        <v>125</v>
      </c>
      <c r="AJ9">
        <v>0.49</v>
      </c>
      <c r="AK9">
        <v>4.33</v>
      </c>
      <c r="AL9">
        <v>15.04</v>
      </c>
      <c r="AM9">
        <v>55</v>
      </c>
      <c r="AN9">
        <v>50</v>
      </c>
      <c r="AO9">
        <v>0.54</v>
      </c>
      <c r="AP9">
        <v>0.26</v>
      </c>
      <c r="AQ9">
        <v>0</v>
      </c>
      <c r="AR9">
        <v>0.35</v>
      </c>
      <c r="AS9">
        <v>0</v>
      </c>
      <c r="AT9">
        <v>10</v>
      </c>
      <c r="AU9">
        <v>0</v>
      </c>
      <c r="AV9">
        <v>15</v>
      </c>
      <c r="AW9">
        <v>0</v>
      </c>
      <c r="AX9">
        <v>0</v>
      </c>
      <c r="AY9">
        <v>21.94</v>
      </c>
      <c r="AZ9">
        <v>5</v>
      </c>
      <c r="BA9">
        <v>50</v>
      </c>
      <c r="BB9">
        <v>0.35</v>
      </c>
      <c r="BC9">
        <v>100</v>
      </c>
      <c r="BD9">
        <v>0.27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30.78</v>
      </c>
      <c r="I10" s="88">
        <v>0.26</v>
      </c>
      <c r="J10" s="88">
        <v>4.68</v>
      </c>
      <c r="K10" s="88">
        <v>0</v>
      </c>
      <c r="L10" s="88">
        <v>0</v>
      </c>
      <c r="M10" s="116">
        <v>0</v>
      </c>
      <c r="N10" s="115">
        <v>271.77999999999997</v>
      </c>
      <c r="O10" s="88">
        <v>256.01</v>
      </c>
      <c r="P10" s="88">
        <v>0</v>
      </c>
      <c r="Q10" s="88">
        <v>0</v>
      </c>
      <c r="R10" s="88">
        <v>0</v>
      </c>
      <c r="S10" s="116">
        <v>0</v>
      </c>
      <c r="W10">
        <v>25.48</v>
      </c>
      <c r="X10">
        <v>0</v>
      </c>
      <c r="Y10">
        <v>26.91</v>
      </c>
      <c r="Z10">
        <v>0.18</v>
      </c>
      <c r="AA10">
        <v>0.26</v>
      </c>
      <c r="AB10">
        <v>0.32</v>
      </c>
      <c r="AC10">
        <v>9.0299999999999994</v>
      </c>
      <c r="AD10">
        <v>0</v>
      </c>
      <c r="AE10">
        <v>0</v>
      </c>
      <c r="AF10">
        <v>2.89</v>
      </c>
      <c r="AG10">
        <v>44.87</v>
      </c>
      <c r="AH10">
        <v>0</v>
      </c>
      <c r="AI10">
        <v>125</v>
      </c>
      <c r="AJ10">
        <v>0.49</v>
      </c>
      <c r="AK10">
        <v>4.33</v>
      </c>
      <c r="AL10">
        <v>15.04</v>
      </c>
      <c r="AM10">
        <v>55</v>
      </c>
      <c r="AN10">
        <v>50</v>
      </c>
      <c r="AO10">
        <v>0.54</v>
      </c>
      <c r="AP10">
        <v>0.26</v>
      </c>
      <c r="AQ10">
        <v>0</v>
      </c>
      <c r="AR10">
        <v>0.35</v>
      </c>
      <c r="AS10">
        <v>0</v>
      </c>
      <c r="AT10">
        <v>10</v>
      </c>
      <c r="AU10">
        <v>0</v>
      </c>
      <c r="AV10">
        <v>15</v>
      </c>
      <c r="AW10">
        <v>0</v>
      </c>
      <c r="AX10">
        <v>0</v>
      </c>
      <c r="AY10">
        <v>21.94</v>
      </c>
      <c r="AZ10">
        <v>5</v>
      </c>
      <c r="BA10">
        <v>50</v>
      </c>
      <c r="BB10">
        <v>0.35</v>
      </c>
      <c r="BC10">
        <v>100</v>
      </c>
      <c r="BD10">
        <v>0.27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30.78</v>
      </c>
      <c r="I11" s="88">
        <v>0.26</v>
      </c>
      <c r="J11" s="88">
        <v>4.58</v>
      </c>
      <c r="K11" s="88">
        <v>0</v>
      </c>
      <c r="L11" s="88">
        <v>0</v>
      </c>
      <c r="M11" s="116">
        <v>0</v>
      </c>
      <c r="N11" s="115">
        <v>271.77999999999997</v>
      </c>
      <c r="O11" s="88">
        <v>256.01</v>
      </c>
      <c r="P11" s="88">
        <v>0</v>
      </c>
      <c r="Q11" s="88">
        <v>0</v>
      </c>
      <c r="R11" s="88">
        <v>0</v>
      </c>
      <c r="S11" s="116">
        <v>0</v>
      </c>
      <c r="W11">
        <v>25.48</v>
      </c>
      <c r="X11">
        <v>0</v>
      </c>
      <c r="Y11">
        <v>26.91</v>
      </c>
      <c r="Z11">
        <v>0.18</v>
      </c>
      <c r="AA11">
        <v>0.26</v>
      </c>
      <c r="AB11">
        <v>0.32</v>
      </c>
      <c r="AC11">
        <v>9.0299999999999994</v>
      </c>
      <c r="AD11">
        <v>0</v>
      </c>
      <c r="AE11">
        <v>0</v>
      </c>
      <c r="AF11">
        <v>2.89</v>
      </c>
      <c r="AG11">
        <v>44.87</v>
      </c>
      <c r="AH11">
        <v>0</v>
      </c>
      <c r="AI11">
        <v>125</v>
      </c>
      <c r="AJ11">
        <v>0.49</v>
      </c>
      <c r="AK11">
        <v>4.2300000000000004</v>
      </c>
      <c r="AL11">
        <v>15.04</v>
      </c>
      <c r="AM11">
        <v>55</v>
      </c>
      <c r="AN11">
        <v>50</v>
      </c>
      <c r="AO11">
        <v>0.54</v>
      </c>
      <c r="AP11">
        <v>0.26</v>
      </c>
      <c r="AQ11">
        <v>0</v>
      </c>
      <c r="AR11">
        <v>0.35</v>
      </c>
      <c r="AS11">
        <v>0</v>
      </c>
      <c r="AT11">
        <v>10</v>
      </c>
      <c r="AU11">
        <v>0</v>
      </c>
      <c r="AV11">
        <v>15</v>
      </c>
      <c r="AW11">
        <v>0</v>
      </c>
      <c r="AX11">
        <v>0</v>
      </c>
      <c r="AY11">
        <v>21.94</v>
      </c>
      <c r="AZ11">
        <v>5</v>
      </c>
      <c r="BA11">
        <v>50</v>
      </c>
      <c r="BB11">
        <v>0.35</v>
      </c>
      <c r="BC11">
        <v>100</v>
      </c>
      <c r="BD11">
        <v>0.27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30.78</v>
      </c>
      <c r="I12" s="88">
        <v>0.26</v>
      </c>
      <c r="J12" s="88">
        <v>4.58</v>
      </c>
      <c r="K12" s="88">
        <v>0</v>
      </c>
      <c r="L12" s="88">
        <v>0</v>
      </c>
      <c r="M12" s="116">
        <v>0</v>
      </c>
      <c r="N12" s="115">
        <v>271.77999999999997</v>
      </c>
      <c r="O12" s="88">
        <v>256.01</v>
      </c>
      <c r="P12" s="88">
        <v>0</v>
      </c>
      <c r="Q12" s="88">
        <v>0</v>
      </c>
      <c r="R12" s="88">
        <v>0</v>
      </c>
      <c r="S12" s="116">
        <v>0</v>
      </c>
      <c r="W12">
        <v>25.48</v>
      </c>
      <c r="X12">
        <v>0</v>
      </c>
      <c r="Y12">
        <v>26.91</v>
      </c>
      <c r="Z12">
        <v>0.18</v>
      </c>
      <c r="AA12">
        <v>0.26</v>
      </c>
      <c r="AB12">
        <v>0.32</v>
      </c>
      <c r="AC12">
        <v>9.0299999999999994</v>
      </c>
      <c r="AD12">
        <v>0</v>
      </c>
      <c r="AE12">
        <v>0</v>
      </c>
      <c r="AF12">
        <v>2.89</v>
      </c>
      <c r="AG12">
        <v>44.87</v>
      </c>
      <c r="AH12">
        <v>0</v>
      </c>
      <c r="AI12">
        <v>125</v>
      </c>
      <c r="AJ12">
        <v>0.49</v>
      </c>
      <c r="AK12">
        <v>4.2300000000000004</v>
      </c>
      <c r="AL12">
        <v>15.04</v>
      </c>
      <c r="AM12">
        <v>55</v>
      </c>
      <c r="AN12">
        <v>50</v>
      </c>
      <c r="AO12">
        <v>0.54</v>
      </c>
      <c r="AP12">
        <v>0.26</v>
      </c>
      <c r="AQ12">
        <v>0</v>
      </c>
      <c r="AR12">
        <v>0.35</v>
      </c>
      <c r="AS12">
        <v>0</v>
      </c>
      <c r="AT12">
        <v>10</v>
      </c>
      <c r="AU12">
        <v>0</v>
      </c>
      <c r="AV12">
        <v>15</v>
      </c>
      <c r="AW12">
        <v>0</v>
      </c>
      <c r="AX12">
        <v>0</v>
      </c>
      <c r="AY12">
        <v>21.94</v>
      </c>
      <c r="AZ12">
        <v>5</v>
      </c>
      <c r="BA12">
        <v>50</v>
      </c>
      <c r="BB12">
        <v>0.35</v>
      </c>
      <c r="BC12">
        <v>100</v>
      </c>
      <c r="BD12">
        <v>0.27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30.78</v>
      </c>
      <c r="I13" s="88">
        <v>0.26</v>
      </c>
      <c r="J13" s="88">
        <v>4.58</v>
      </c>
      <c r="K13" s="88">
        <v>0</v>
      </c>
      <c r="L13" s="88">
        <v>0</v>
      </c>
      <c r="M13" s="116">
        <v>0</v>
      </c>
      <c r="N13" s="115">
        <v>271.77999999999997</v>
      </c>
      <c r="O13" s="88">
        <v>256.01</v>
      </c>
      <c r="P13" s="88">
        <v>0</v>
      </c>
      <c r="Q13" s="88">
        <v>0</v>
      </c>
      <c r="R13" s="88">
        <v>0</v>
      </c>
      <c r="S13" s="116">
        <v>0</v>
      </c>
      <c r="W13">
        <v>25.48</v>
      </c>
      <c r="X13">
        <v>0</v>
      </c>
      <c r="Y13">
        <v>26.91</v>
      </c>
      <c r="Z13">
        <v>0.18</v>
      </c>
      <c r="AA13">
        <v>0.26</v>
      </c>
      <c r="AB13">
        <v>0.32</v>
      </c>
      <c r="AC13">
        <v>9.0299999999999994</v>
      </c>
      <c r="AD13">
        <v>0</v>
      </c>
      <c r="AE13">
        <v>0</v>
      </c>
      <c r="AF13">
        <v>2.89</v>
      </c>
      <c r="AG13">
        <v>44.87</v>
      </c>
      <c r="AH13">
        <v>0</v>
      </c>
      <c r="AI13">
        <v>125</v>
      </c>
      <c r="AJ13">
        <v>0.49</v>
      </c>
      <c r="AK13">
        <v>4.2300000000000004</v>
      </c>
      <c r="AL13">
        <v>15.04</v>
      </c>
      <c r="AM13">
        <v>55</v>
      </c>
      <c r="AN13">
        <v>50</v>
      </c>
      <c r="AO13">
        <v>0.54</v>
      </c>
      <c r="AP13">
        <v>0.26</v>
      </c>
      <c r="AQ13">
        <v>0</v>
      </c>
      <c r="AR13">
        <v>0.35</v>
      </c>
      <c r="AS13">
        <v>0</v>
      </c>
      <c r="AT13">
        <v>10</v>
      </c>
      <c r="AU13">
        <v>0</v>
      </c>
      <c r="AV13">
        <v>15</v>
      </c>
      <c r="AW13">
        <v>0</v>
      </c>
      <c r="AX13">
        <v>0</v>
      </c>
      <c r="AY13">
        <v>21.94</v>
      </c>
      <c r="AZ13">
        <v>5</v>
      </c>
      <c r="BA13">
        <v>50</v>
      </c>
      <c r="BB13">
        <v>0.35</v>
      </c>
      <c r="BC13">
        <v>100</v>
      </c>
      <c r="BD13">
        <v>0.27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30.78</v>
      </c>
      <c r="I14" s="88">
        <v>0.26</v>
      </c>
      <c r="J14" s="88">
        <v>4.58</v>
      </c>
      <c r="K14" s="88">
        <v>0</v>
      </c>
      <c r="L14" s="88">
        <v>0</v>
      </c>
      <c r="M14" s="116">
        <v>0</v>
      </c>
      <c r="N14" s="115">
        <v>271.77999999999997</v>
      </c>
      <c r="O14" s="88">
        <v>256.01</v>
      </c>
      <c r="P14" s="88">
        <v>0</v>
      </c>
      <c r="Q14" s="88">
        <v>0</v>
      </c>
      <c r="R14" s="88">
        <v>0</v>
      </c>
      <c r="S14" s="116">
        <v>0</v>
      </c>
      <c r="W14">
        <v>25.48</v>
      </c>
      <c r="X14">
        <v>0</v>
      </c>
      <c r="Y14">
        <v>26.91</v>
      </c>
      <c r="Z14">
        <v>0.18</v>
      </c>
      <c r="AA14">
        <v>0.26</v>
      </c>
      <c r="AB14">
        <v>0.32</v>
      </c>
      <c r="AC14">
        <v>9.0299999999999994</v>
      </c>
      <c r="AD14">
        <v>0</v>
      </c>
      <c r="AE14">
        <v>0</v>
      </c>
      <c r="AF14">
        <v>2.89</v>
      </c>
      <c r="AG14">
        <v>44.87</v>
      </c>
      <c r="AH14">
        <v>0</v>
      </c>
      <c r="AI14">
        <v>125</v>
      </c>
      <c r="AJ14">
        <v>0.49</v>
      </c>
      <c r="AK14">
        <v>4.2300000000000004</v>
      </c>
      <c r="AL14">
        <v>15.04</v>
      </c>
      <c r="AM14">
        <v>55</v>
      </c>
      <c r="AN14">
        <v>50</v>
      </c>
      <c r="AO14">
        <v>0.54</v>
      </c>
      <c r="AP14">
        <v>0.26</v>
      </c>
      <c r="AQ14">
        <v>0</v>
      </c>
      <c r="AR14">
        <v>0.35</v>
      </c>
      <c r="AS14">
        <v>0</v>
      </c>
      <c r="AT14">
        <v>10</v>
      </c>
      <c r="AU14">
        <v>0</v>
      </c>
      <c r="AV14">
        <v>15</v>
      </c>
      <c r="AW14">
        <v>0</v>
      </c>
      <c r="AX14">
        <v>0</v>
      </c>
      <c r="AY14">
        <v>21.94</v>
      </c>
      <c r="AZ14">
        <v>5</v>
      </c>
      <c r="BA14">
        <v>50</v>
      </c>
      <c r="BB14">
        <v>0.35</v>
      </c>
      <c r="BC14">
        <v>100</v>
      </c>
      <c r="BD14">
        <v>0.27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30.78</v>
      </c>
      <c r="I15" s="88">
        <v>0.26</v>
      </c>
      <c r="J15" s="88">
        <v>4.58</v>
      </c>
      <c r="K15" s="88">
        <v>0</v>
      </c>
      <c r="L15" s="88">
        <v>0</v>
      </c>
      <c r="M15" s="116">
        <v>0</v>
      </c>
      <c r="N15" s="115">
        <v>171.78</v>
      </c>
      <c r="O15" s="88">
        <v>256.01</v>
      </c>
      <c r="P15" s="88">
        <v>0</v>
      </c>
      <c r="Q15" s="88">
        <v>0</v>
      </c>
      <c r="R15" s="88">
        <v>0</v>
      </c>
      <c r="S15" s="116">
        <v>0</v>
      </c>
      <c r="W15">
        <v>25.48</v>
      </c>
      <c r="X15">
        <v>0</v>
      </c>
      <c r="Y15">
        <v>26.91</v>
      </c>
      <c r="Z15">
        <v>0.18</v>
      </c>
      <c r="AA15">
        <v>0.26</v>
      </c>
      <c r="AB15">
        <v>0.32</v>
      </c>
      <c r="AC15">
        <v>9.0299999999999994</v>
      </c>
      <c r="AD15">
        <v>0</v>
      </c>
      <c r="AE15">
        <v>0</v>
      </c>
      <c r="AF15">
        <v>2.89</v>
      </c>
      <c r="AG15">
        <v>44.87</v>
      </c>
      <c r="AH15">
        <v>0</v>
      </c>
      <c r="AI15">
        <v>125</v>
      </c>
      <c r="AJ15">
        <v>0.49</v>
      </c>
      <c r="AK15">
        <v>4.2300000000000004</v>
      </c>
      <c r="AL15">
        <v>15.04</v>
      </c>
      <c r="AM15">
        <v>55</v>
      </c>
      <c r="AN15">
        <v>50</v>
      </c>
      <c r="AO15">
        <v>0.54</v>
      </c>
      <c r="AP15">
        <v>0.26</v>
      </c>
      <c r="AQ15">
        <v>0</v>
      </c>
      <c r="AR15">
        <v>0.35</v>
      </c>
      <c r="AS15">
        <v>0</v>
      </c>
      <c r="AT15">
        <v>10</v>
      </c>
      <c r="AU15">
        <v>0</v>
      </c>
      <c r="AV15">
        <v>15</v>
      </c>
      <c r="AW15">
        <v>0</v>
      </c>
      <c r="AX15">
        <v>0</v>
      </c>
      <c r="AY15">
        <v>21.94</v>
      </c>
      <c r="AZ15">
        <v>5</v>
      </c>
      <c r="BA15">
        <v>50</v>
      </c>
      <c r="BB15">
        <v>0.35</v>
      </c>
      <c r="BC15">
        <v>0</v>
      </c>
      <c r="BD15">
        <v>0.27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30.78</v>
      </c>
      <c r="I16" s="88">
        <v>0.26</v>
      </c>
      <c r="J16" s="88">
        <v>4.58</v>
      </c>
      <c r="K16" s="88">
        <v>0</v>
      </c>
      <c r="L16" s="88">
        <v>0</v>
      </c>
      <c r="M16" s="116">
        <v>0</v>
      </c>
      <c r="N16" s="115">
        <v>171.78</v>
      </c>
      <c r="O16" s="88">
        <v>256.01</v>
      </c>
      <c r="P16" s="88">
        <v>0</v>
      </c>
      <c r="Q16" s="88">
        <v>0</v>
      </c>
      <c r="R16" s="88">
        <v>0</v>
      </c>
      <c r="S16" s="116">
        <v>0</v>
      </c>
      <c r="W16">
        <v>25.48</v>
      </c>
      <c r="X16">
        <v>0</v>
      </c>
      <c r="Y16">
        <v>26.91</v>
      </c>
      <c r="Z16">
        <v>0.18</v>
      </c>
      <c r="AA16">
        <v>0.26</v>
      </c>
      <c r="AB16">
        <v>0.32</v>
      </c>
      <c r="AC16">
        <v>9.0299999999999994</v>
      </c>
      <c r="AD16">
        <v>0</v>
      </c>
      <c r="AE16">
        <v>0</v>
      </c>
      <c r="AF16">
        <v>2.89</v>
      </c>
      <c r="AG16">
        <v>44.87</v>
      </c>
      <c r="AH16">
        <v>0</v>
      </c>
      <c r="AI16">
        <v>125</v>
      </c>
      <c r="AJ16">
        <v>0.49</v>
      </c>
      <c r="AK16">
        <v>4.2300000000000004</v>
      </c>
      <c r="AL16">
        <v>15.04</v>
      </c>
      <c r="AM16">
        <v>55</v>
      </c>
      <c r="AN16">
        <v>50</v>
      </c>
      <c r="AO16">
        <v>0.54</v>
      </c>
      <c r="AP16">
        <v>0.26</v>
      </c>
      <c r="AQ16">
        <v>0</v>
      </c>
      <c r="AR16">
        <v>0.35</v>
      </c>
      <c r="AS16">
        <v>0</v>
      </c>
      <c r="AT16">
        <v>10</v>
      </c>
      <c r="AU16">
        <v>0</v>
      </c>
      <c r="AV16">
        <v>15</v>
      </c>
      <c r="AW16">
        <v>0</v>
      </c>
      <c r="AX16">
        <v>0</v>
      </c>
      <c r="AY16">
        <v>21.94</v>
      </c>
      <c r="AZ16">
        <v>5</v>
      </c>
      <c r="BA16">
        <v>50</v>
      </c>
      <c r="BB16">
        <v>0.35</v>
      </c>
      <c r="BC16">
        <v>0</v>
      </c>
      <c r="BD16">
        <v>0.27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30.78</v>
      </c>
      <c r="I17" s="88">
        <v>0.26</v>
      </c>
      <c r="J17" s="88">
        <v>4.58</v>
      </c>
      <c r="K17" s="88">
        <v>0</v>
      </c>
      <c r="L17" s="88">
        <v>0</v>
      </c>
      <c r="M17" s="116">
        <v>0</v>
      </c>
      <c r="N17" s="115">
        <v>171.78</v>
      </c>
      <c r="O17" s="88">
        <v>256.01</v>
      </c>
      <c r="P17" s="88">
        <v>0</v>
      </c>
      <c r="Q17" s="88">
        <v>0</v>
      </c>
      <c r="R17" s="88">
        <v>0</v>
      </c>
      <c r="S17" s="116">
        <v>0</v>
      </c>
      <c r="W17">
        <v>25.48</v>
      </c>
      <c r="X17">
        <v>0</v>
      </c>
      <c r="Y17">
        <v>26.91</v>
      </c>
      <c r="Z17">
        <v>0.18</v>
      </c>
      <c r="AA17">
        <v>0.26</v>
      </c>
      <c r="AB17">
        <v>0.32</v>
      </c>
      <c r="AC17">
        <v>9.0299999999999994</v>
      </c>
      <c r="AD17">
        <v>0</v>
      </c>
      <c r="AE17">
        <v>0</v>
      </c>
      <c r="AF17">
        <v>2.89</v>
      </c>
      <c r="AG17">
        <v>44.87</v>
      </c>
      <c r="AH17">
        <v>0</v>
      </c>
      <c r="AI17">
        <v>125</v>
      </c>
      <c r="AJ17">
        <v>0.49</v>
      </c>
      <c r="AK17">
        <v>4.2300000000000004</v>
      </c>
      <c r="AL17">
        <v>15.04</v>
      </c>
      <c r="AM17">
        <v>55</v>
      </c>
      <c r="AN17">
        <v>50</v>
      </c>
      <c r="AO17">
        <v>0.54</v>
      </c>
      <c r="AP17">
        <v>0.26</v>
      </c>
      <c r="AQ17">
        <v>0</v>
      </c>
      <c r="AR17">
        <v>0.35</v>
      </c>
      <c r="AS17">
        <v>0</v>
      </c>
      <c r="AT17">
        <v>10</v>
      </c>
      <c r="AU17">
        <v>0</v>
      </c>
      <c r="AV17">
        <v>15</v>
      </c>
      <c r="AW17">
        <v>0</v>
      </c>
      <c r="AX17">
        <v>0</v>
      </c>
      <c r="AY17">
        <v>21.94</v>
      </c>
      <c r="AZ17">
        <v>5</v>
      </c>
      <c r="BA17">
        <v>50</v>
      </c>
      <c r="BB17">
        <v>0.35</v>
      </c>
      <c r="BC17">
        <v>0</v>
      </c>
      <c r="BD17">
        <v>0.27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30.78</v>
      </c>
      <c r="I18" s="88">
        <v>0.26</v>
      </c>
      <c r="J18" s="88">
        <v>4.58</v>
      </c>
      <c r="K18" s="88">
        <v>0</v>
      </c>
      <c r="L18" s="88">
        <v>0</v>
      </c>
      <c r="M18" s="116">
        <v>0</v>
      </c>
      <c r="N18" s="115">
        <v>171.78</v>
      </c>
      <c r="O18" s="88">
        <v>256.01</v>
      </c>
      <c r="P18" s="88">
        <v>0</v>
      </c>
      <c r="Q18" s="88">
        <v>0</v>
      </c>
      <c r="R18" s="88">
        <v>0</v>
      </c>
      <c r="S18" s="116">
        <v>0</v>
      </c>
      <c r="W18">
        <v>25.48</v>
      </c>
      <c r="X18">
        <v>0</v>
      </c>
      <c r="Y18">
        <v>26.91</v>
      </c>
      <c r="Z18">
        <v>0.18</v>
      </c>
      <c r="AA18">
        <v>0.26</v>
      </c>
      <c r="AB18">
        <v>0.32</v>
      </c>
      <c r="AC18">
        <v>9.0299999999999994</v>
      </c>
      <c r="AD18">
        <v>0</v>
      </c>
      <c r="AE18">
        <v>0</v>
      </c>
      <c r="AF18">
        <v>2.89</v>
      </c>
      <c r="AG18">
        <v>44.87</v>
      </c>
      <c r="AH18">
        <v>0</v>
      </c>
      <c r="AI18">
        <v>125</v>
      </c>
      <c r="AJ18">
        <v>0.49</v>
      </c>
      <c r="AK18">
        <v>4.2300000000000004</v>
      </c>
      <c r="AL18">
        <v>15.04</v>
      </c>
      <c r="AM18">
        <v>55</v>
      </c>
      <c r="AN18">
        <v>50</v>
      </c>
      <c r="AO18">
        <v>0.54</v>
      </c>
      <c r="AP18">
        <v>0.26</v>
      </c>
      <c r="AQ18">
        <v>0</v>
      </c>
      <c r="AR18">
        <v>0.35</v>
      </c>
      <c r="AS18">
        <v>0</v>
      </c>
      <c r="AT18">
        <v>10</v>
      </c>
      <c r="AU18">
        <v>0</v>
      </c>
      <c r="AV18">
        <v>15</v>
      </c>
      <c r="AW18">
        <v>0</v>
      </c>
      <c r="AX18">
        <v>0</v>
      </c>
      <c r="AY18">
        <v>21.94</v>
      </c>
      <c r="AZ18">
        <v>5</v>
      </c>
      <c r="BA18">
        <v>50</v>
      </c>
      <c r="BB18">
        <v>0.35</v>
      </c>
      <c r="BC18">
        <v>0</v>
      </c>
      <c r="BD18">
        <v>0.27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30.78</v>
      </c>
      <c r="I19" s="88">
        <v>0.26</v>
      </c>
      <c r="J19" s="88">
        <v>4.58</v>
      </c>
      <c r="K19" s="88">
        <v>0</v>
      </c>
      <c r="L19" s="88">
        <v>0</v>
      </c>
      <c r="M19" s="116">
        <v>0</v>
      </c>
      <c r="N19" s="115">
        <v>171.78</v>
      </c>
      <c r="O19" s="88">
        <v>256.01</v>
      </c>
      <c r="P19" s="88">
        <v>0</v>
      </c>
      <c r="Q19" s="88">
        <v>0</v>
      </c>
      <c r="R19" s="88">
        <v>0</v>
      </c>
      <c r="S19" s="116">
        <v>0</v>
      </c>
      <c r="W19">
        <v>25.48</v>
      </c>
      <c r="X19">
        <v>0</v>
      </c>
      <c r="Y19">
        <v>26.91</v>
      </c>
      <c r="Z19">
        <v>0.18</v>
      </c>
      <c r="AA19">
        <v>0.26</v>
      </c>
      <c r="AB19">
        <v>0.32</v>
      </c>
      <c r="AC19">
        <v>9.0299999999999994</v>
      </c>
      <c r="AD19">
        <v>0</v>
      </c>
      <c r="AE19">
        <v>0</v>
      </c>
      <c r="AF19">
        <v>2.89</v>
      </c>
      <c r="AG19">
        <v>44.87</v>
      </c>
      <c r="AH19">
        <v>0</v>
      </c>
      <c r="AI19">
        <v>125</v>
      </c>
      <c r="AJ19">
        <v>0.49</v>
      </c>
      <c r="AK19">
        <v>4.2300000000000004</v>
      </c>
      <c r="AL19">
        <v>15.04</v>
      </c>
      <c r="AM19">
        <v>55</v>
      </c>
      <c r="AN19">
        <v>50</v>
      </c>
      <c r="AO19">
        <v>0.54</v>
      </c>
      <c r="AP19">
        <v>0.26</v>
      </c>
      <c r="AQ19">
        <v>0</v>
      </c>
      <c r="AR19">
        <v>0.35</v>
      </c>
      <c r="AS19">
        <v>0</v>
      </c>
      <c r="AT19">
        <v>10</v>
      </c>
      <c r="AU19">
        <v>0</v>
      </c>
      <c r="AV19">
        <v>15</v>
      </c>
      <c r="AW19">
        <v>0</v>
      </c>
      <c r="AX19">
        <v>0</v>
      </c>
      <c r="AY19">
        <v>21.94</v>
      </c>
      <c r="AZ19">
        <v>5</v>
      </c>
      <c r="BA19">
        <v>50</v>
      </c>
      <c r="BB19">
        <v>0.35</v>
      </c>
      <c r="BC19">
        <v>0</v>
      </c>
      <c r="BD19">
        <v>0.27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30.78</v>
      </c>
      <c r="I20" s="88">
        <v>0.26</v>
      </c>
      <c r="J20" s="88">
        <v>4.58</v>
      </c>
      <c r="K20" s="88">
        <v>0</v>
      </c>
      <c r="L20" s="88">
        <v>0</v>
      </c>
      <c r="M20" s="116">
        <v>0</v>
      </c>
      <c r="N20" s="115">
        <v>171.78</v>
      </c>
      <c r="O20" s="88">
        <v>256.01</v>
      </c>
      <c r="P20" s="88">
        <v>0</v>
      </c>
      <c r="Q20" s="88">
        <v>0</v>
      </c>
      <c r="R20" s="88">
        <v>0</v>
      </c>
      <c r="S20" s="116">
        <v>0</v>
      </c>
      <c r="W20">
        <v>25.48</v>
      </c>
      <c r="X20">
        <v>0</v>
      </c>
      <c r="Y20">
        <v>26.91</v>
      </c>
      <c r="Z20">
        <v>0.18</v>
      </c>
      <c r="AA20">
        <v>0.26</v>
      </c>
      <c r="AB20">
        <v>0.32</v>
      </c>
      <c r="AC20">
        <v>9.0299999999999994</v>
      </c>
      <c r="AD20">
        <v>0</v>
      </c>
      <c r="AE20">
        <v>0</v>
      </c>
      <c r="AF20">
        <v>2.89</v>
      </c>
      <c r="AG20">
        <v>44.87</v>
      </c>
      <c r="AH20">
        <v>0</v>
      </c>
      <c r="AI20">
        <v>125</v>
      </c>
      <c r="AJ20">
        <v>0.49</v>
      </c>
      <c r="AK20">
        <v>4.2300000000000004</v>
      </c>
      <c r="AL20">
        <v>15.04</v>
      </c>
      <c r="AM20">
        <v>55</v>
      </c>
      <c r="AN20">
        <v>50</v>
      </c>
      <c r="AO20">
        <v>0.54</v>
      </c>
      <c r="AP20">
        <v>0.26</v>
      </c>
      <c r="AQ20">
        <v>0</v>
      </c>
      <c r="AR20">
        <v>0.35</v>
      </c>
      <c r="AS20">
        <v>0</v>
      </c>
      <c r="AT20">
        <v>10</v>
      </c>
      <c r="AU20">
        <v>0</v>
      </c>
      <c r="AV20">
        <v>15</v>
      </c>
      <c r="AW20">
        <v>0</v>
      </c>
      <c r="AX20">
        <v>0</v>
      </c>
      <c r="AY20">
        <v>21.94</v>
      </c>
      <c r="AZ20">
        <v>5</v>
      </c>
      <c r="BA20">
        <v>50</v>
      </c>
      <c r="BB20">
        <v>0.35</v>
      </c>
      <c r="BC20">
        <v>0</v>
      </c>
      <c r="BD20">
        <v>0.27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30.78</v>
      </c>
      <c r="I21" s="88">
        <v>0.26</v>
      </c>
      <c r="J21" s="88">
        <v>4.58</v>
      </c>
      <c r="K21" s="88">
        <v>0</v>
      </c>
      <c r="L21" s="88">
        <v>0</v>
      </c>
      <c r="M21" s="116">
        <v>0</v>
      </c>
      <c r="N21" s="115">
        <v>171.78</v>
      </c>
      <c r="O21" s="88">
        <v>256.01</v>
      </c>
      <c r="P21" s="88">
        <v>0</v>
      </c>
      <c r="Q21" s="88">
        <v>0</v>
      </c>
      <c r="R21" s="88">
        <v>0</v>
      </c>
      <c r="S21" s="116">
        <v>0</v>
      </c>
      <c r="W21">
        <v>25.48</v>
      </c>
      <c r="X21">
        <v>0</v>
      </c>
      <c r="Y21">
        <v>26.91</v>
      </c>
      <c r="Z21">
        <v>0.18</v>
      </c>
      <c r="AA21">
        <v>0.26</v>
      </c>
      <c r="AB21">
        <v>0.32</v>
      </c>
      <c r="AC21">
        <v>9.0299999999999994</v>
      </c>
      <c r="AD21">
        <v>0</v>
      </c>
      <c r="AE21">
        <v>0</v>
      </c>
      <c r="AF21">
        <v>2.89</v>
      </c>
      <c r="AG21">
        <v>44.87</v>
      </c>
      <c r="AH21">
        <v>0</v>
      </c>
      <c r="AI21">
        <v>125</v>
      </c>
      <c r="AJ21">
        <v>0.49</v>
      </c>
      <c r="AK21">
        <v>4.2300000000000004</v>
      </c>
      <c r="AL21">
        <v>15.04</v>
      </c>
      <c r="AM21">
        <v>55</v>
      </c>
      <c r="AN21">
        <v>50</v>
      </c>
      <c r="AO21">
        <v>0.54</v>
      </c>
      <c r="AP21">
        <v>0.26</v>
      </c>
      <c r="AQ21">
        <v>0</v>
      </c>
      <c r="AR21">
        <v>0.35</v>
      </c>
      <c r="AS21">
        <v>0</v>
      </c>
      <c r="AT21">
        <v>10</v>
      </c>
      <c r="AU21">
        <v>0</v>
      </c>
      <c r="AV21">
        <v>15</v>
      </c>
      <c r="AW21">
        <v>0</v>
      </c>
      <c r="AX21">
        <v>0</v>
      </c>
      <c r="AY21">
        <v>21.94</v>
      </c>
      <c r="AZ21">
        <v>5</v>
      </c>
      <c r="BA21">
        <v>50</v>
      </c>
      <c r="BB21">
        <v>0.35</v>
      </c>
      <c r="BC21">
        <v>0</v>
      </c>
      <c r="BD21">
        <v>0.27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30.78</v>
      </c>
      <c r="I22" s="88">
        <v>0.26</v>
      </c>
      <c r="J22" s="88">
        <v>4.58</v>
      </c>
      <c r="K22" s="88">
        <v>0</v>
      </c>
      <c r="L22" s="88">
        <v>0</v>
      </c>
      <c r="M22" s="116">
        <v>0</v>
      </c>
      <c r="N22" s="115">
        <v>171.78</v>
      </c>
      <c r="O22" s="88">
        <v>256.01</v>
      </c>
      <c r="P22" s="88">
        <v>0</v>
      </c>
      <c r="Q22" s="88">
        <v>0</v>
      </c>
      <c r="R22" s="88">
        <v>0</v>
      </c>
      <c r="S22" s="116">
        <v>0</v>
      </c>
      <c r="W22">
        <v>25.48</v>
      </c>
      <c r="X22">
        <v>0</v>
      </c>
      <c r="Y22">
        <v>26.91</v>
      </c>
      <c r="Z22">
        <v>0.18</v>
      </c>
      <c r="AA22">
        <v>0.26</v>
      </c>
      <c r="AB22">
        <v>0.32</v>
      </c>
      <c r="AC22">
        <v>9.0299999999999994</v>
      </c>
      <c r="AD22">
        <v>0</v>
      </c>
      <c r="AE22">
        <v>0</v>
      </c>
      <c r="AF22">
        <v>2.89</v>
      </c>
      <c r="AG22">
        <v>44.87</v>
      </c>
      <c r="AH22">
        <v>0</v>
      </c>
      <c r="AI22">
        <v>125</v>
      </c>
      <c r="AJ22">
        <v>0.49</v>
      </c>
      <c r="AK22">
        <v>4.2300000000000004</v>
      </c>
      <c r="AL22">
        <v>15.04</v>
      </c>
      <c r="AM22">
        <v>55</v>
      </c>
      <c r="AN22">
        <v>50</v>
      </c>
      <c r="AO22">
        <v>0.54</v>
      </c>
      <c r="AP22">
        <v>0.26</v>
      </c>
      <c r="AQ22">
        <v>0</v>
      </c>
      <c r="AR22">
        <v>0.35</v>
      </c>
      <c r="AS22">
        <v>0</v>
      </c>
      <c r="AT22">
        <v>10</v>
      </c>
      <c r="AU22">
        <v>0</v>
      </c>
      <c r="AV22">
        <v>15</v>
      </c>
      <c r="AW22">
        <v>0</v>
      </c>
      <c r="AX22">
        <v>0</v>
      </c>
      <c r="AY22">
        <v>21.94</v>
      </c>
      <c r="AZ22">
        <v>5</v>
      </c>
      <c r="BA22">
        <v>50</v>
      </c>
      <c r="BB22">
        <v>0.35</v>
      </c>
      <c r="BC22">
        <v>0</v>
      </c>
      <c r="BD22">
        <v>0.27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30.78</v>
      </c>
      <c r="I23" s="88">
        <v>0.26</v>
      </c>
      <c r="J23" s="88">
        <v>4.58</v>
      </c>
      <c r="K23" s="88">
        <v>0</v>
      </c>
      <c r="L23" s="88">
        <v>0</v>
      </c>
      <c r="M23" s="116">
        <v>0</v>
      </c>
      <c r="N23" s="115">
        <v>171.78</v>
      </c>
      <c r="O23" s="88">
        <v>256.01</v>
      </c>
      <c r="P23" s="88">
        <v>0</v>
      </c>
      <c r="Q23" s="88">
        <v>0</v>
      </c>
      <c r="R23" s="88">
        <v>0</v>
      </c>
      <c r="S23" s="116">
        <v>0</v>
      </c>
      <c r="W23">
        <v>25.48</v>
      </c>
      <c r="X23">
        <v>0</v>
      </c>
      <c r="Y23">
        <v>26.91</v>
      </c>
      <c r="Z23">
        <v>0.18</v>
      </c>
      <c r="AA23">
        <v>0.26</v>
      </c>
      <c r="AB23">
        <v>0.32</v>
      </c>
      <c r="AC23">
        <v>9.0299999999999994</v>
      </c>
      <c r="AD23">
        <v>0</v>
      </c>
      <c r="AE23">
        <v>0</v>
      </c>
      <c r="AF23">
        <v>2.89</v>
      </c>
      <c r="AG23">
        <v>44.87</v>
      </c>
      <c r="AH23">
        <v>0</v>
      </c>
      <c r="AI23">
        <v>125</v>
      </c>
      <c r="AJ23">
        <v>0.49</v>
      </c>
      <c r="AK23">
        <v>4.2300000000000004</v>
      </c>
      <c r="AL23">
        <v>15.04</v>
      </c>
      <c r="AM23">
        <v>55</v>
      </c>
      <c r="AN23">
        <v>50</v>
      </c>
      <c r="AO23">
        <v>0.54</v>
      </c>
      <c r="AP23">
        <v>0.26</v>
      </c>
      <c r="AQ23">
        <v>0</v>
      </c>
      <c r="AR23">
        <v>0.35</v>
      </c>
      <c r="AS23">
        <v>0</v>
      </c>
      <c r="AT23">
        <v>10</v>
      </c>
      <c r="AU23">
        <v>0</v>
      </c>
      <c r="AV23">
        <v>15</v>
      </c>
      <c r="AW23">
        <v>0</v>
      </c>
      <c r="AX23">
        <v>0</v>
      </c>
      <c r="AY23">
        <v>21.94</v>
      </c>
      <c r="AZ23">
        <v>5</v>
      </c>
      <c r="BA23">
        <v>50</v>
      </c>
      <c r="BB23">
        <v>0.35</v>
      </c>
      <c r="BC23">
        <v>0</v>
      </c>
      <c r="BD23">
        <v>0.27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30.78</v>
      </c>
      <c r="I24" s="88">
        <v>0.26</v>
      </c>
      <c r="J24" s="88">
        <v>4.58</v>
      </c>
      <c r="K24" s="88">
        <v>0</v>
      </c>
      <c r="L24" s="88">
        <v>0</v>
      </c>
      <c r="M24" s="116">
        <v>0</v>
      </c>
      <c r="N24" s="115">
        <v>171.78</v>
      </c>
      <c r="O24" s="88">
        <v>256.01</v>
      </c>
      <c r="P24" s="88">
        <v>0</v>
      </c>
      <c r="Q24" s="88">
        <v>0</v>
      </c>
      <c r="R24" s="88">
        <v>0</v>
      </c>
      <c r="S24" s="116">
        <v>0</v>
      </c>
      <c r="W24">
        <v>25.48</v>
      </c>
      <c r="X24">
        <v>0</v>
      </c>
      <c r="Y24">
        <v>26.91</v>
      </c>
      <c r="Z24">
        <v>0.18</v>
      </c>
      <c r="AA24">
        <v>0.26</v>
      </c>
      <c r="AB24">
        <v>0.32</v>
      </c>
      <c r="AC24">
        <v>9.0299999999999994</v>
      </c>
      <c r="AD24">
        <v>0</v>
      </c>
      <c r="AE24">
        <v>0</v>
      </c>
      <c r="AF24">
        <v>2.89</v>
      </c>
      <c r="AG24">
        <v>44.87</v>
      </c>
      <c r="AH24">
        <v>0</v>
      </c>
      <c r="AI24">
        <v>125</v>
      </c>
      <c r="AJ24">
        <v>0.49</v>
      </c>
      <c r="AK24">
        <v>4.2300000000000004</v>
      </c>
      <c r="AL24">
        <v>15.04</v>
      </c>
      <c r="AM24">
        <v>55</v>
      </c>
      <c r="AN24">
        <v>50</v>
      </c>
      <c r="AO24">
        <v>0.54</v>
      </c>
      <c r="AP24">
        <v>0.26</v>
      </c>
      <c r="AQ24">
        <v>0</v>
      </c>
      <c r="AR24">
        <v>0.35</v>
      </c>
      <c r="AS24">
        <v>0</v>
      </c>
      <c r="AT24">
        <v>10</v>
      </c>
      <c r="AU24">
        <v>0</v>
      </c>
      <c r="AV24">
        <v>15</v>
      </c>
      <c r="AW24">
        <v>0</v>
      </c>
      <c r="AX24">
        <v>0</v>
      </c>
      <c r="AY24">
        <v>21.94</v>
      </c>
      <c r="AZ24">
        <v>5</v>
      </c>
      <c r="BA24">
        <v>50</v>
      </c>
      <c r="BB24">
        <v>0.35</v>
      </c>
      <c r="BC24">
        <v>0</v>
      </c>
      <c r="BD24">
        <v>0.27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30.78</v>
      </c>
      <c r="I25" s="88">
        <v>0.26</v>
      </c>
      <c r="J25" s="88">
        <v>4.58</v>
      </c>
      <c r="K25" s="88">
        <v>0</v>
      </c>
      <c r="L25" s="88">
        <v>0</v>
      </c>
      <c r="M25" s="116">
        <v>0</v>
      </c>
      <c r="N25" s="115">
        <v>171.78</v>
      </c>
      <c r="O25" s="88">
        <v>256.01</v>
      </c>
      <c r="P25" s="88">
        <v>0</v>
      </c>
      <c r="Q25" s="88">
        <v>0</v>
      </c>
      <c r="R25" s="88">
        <v>0</v>
      </c>
      <c r="S25" s="116">
        <v>0</v>
      </c>
      <c r="W25">
        <v>25.48</v>
      </c>
      <c r="X25">
        <v>0</v>
      </c>
      <c r="Y25">
        <v>26.91</v>
      </c>
      <c r="Z25">
        <v>0.18</v>
      </c>
      <c r="AA25">
        <v>0.26</v>
      </c>
      <c r="AB25">
        <v>0.32</v>
      </c>
      <c r="AC25">
        <v>9.0299999999999994</v>
      </c>
      <c r="AD25">
        <v>0</v>
      </c>
      <c r="AE25">
        <v>0</v>
      </c>
      <c r="AF25">
        <v>2.89</v>
      </c>
      <c r="AG25">
        <v>44.87</v>
      </c>
      <c r="AH25">
        <v>0</v>
      </c>
      <c r="AI25">
        <v>125</v>
      </c>
      <c r="AJ25">
        <v>0.49</v>
      </c>
      <c r="AK25">
        <v>4.2300000000000004</v>
      </c>
      <c r="AL25">
        <v>15.04</v>
      </c>
      <c r="AM25">
        <v>55</v>
      </c>
      <c r="AN25">
        <v>50</v>
      </c>
      <c r="AO25">
        <v>0.54</v>
      </c>
      <c r="AP25">
        <v>0.26</v>
      </c>
      <c r="AQ25">
        <v>0</v>
      </c>
      <c r="AR25">
        <v>0.35</v>
      </c>
      <c r="AS25">
        <v>0</v>
      </c>
      <c r="AT25">
        <v>10</v>
      </c>
      <c r="AU25">
        <v>0</v>
      </c>
      <c r="AV25">
        <v>15</v>
      </c>
      <c r="AW25">
        <v>0</v>
      </c>
      <c r="AX25">
        <v>0</v>
      </c>
      <c r="AY25">
        <v>21.94</v>
      </c>
      <c r="AZ25">
        <v>5</v>
      </c>
      <c r="BA25">
        <v>50</v>
      </c>
      <c r="BB25">
        <v>0.35</v>
      </c>
      <c r="BC25">
        <v>0</v>
      </c>
      <c r="BD25">
        <v>0.27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30.78</v>
      </c>
      <c r="I26" s="88">
        <v>0.26</v>
      </c>
      <c r="J26" s="88">
        <v>4.58</v>
      </c>
      <c r="K26" s="88">
        <v>0</v>
      </c>
      <c r="L26" s="88">
        <v>0</v>
      </c>
      <c r="M26" s="116">
        <v>0</v>
      </c>
      <c r="N26" s="115">
        <v>171.78</v>
      </c>
      <c r="O26" s="88">
        <v>256.01</v>
      </c>
      <c r="P26" s="88">
        <v>0</v>
      </c>
      <c r="Q26" s="88">
        <v>0</v>
      </c>
      <c r="R26" s="88">
        <v>0</v>
      </c>
      <c r="S26" s="116">
        <v>0</v>
      </c>
      <c r="W26">
        <v>25.48</v>
      </c>
      <c r="X26">
        <v>0</v>
      </c>
      <c r="Y26">
        <v>26.91</v>
      </c>
      <c r="Z26">
        <v>0.18</v>
      </c>
      <c r="AA26">
        <v>0.26</v>
      </c>
      <c r="AB26">
        <v>0.32</v>
      </c>
      <c r="AC26">
        <v>9.0299999999999994</v>
      </c>
      <c r="AD26">
        <v>0</v>
      </c>
      <c r="AE26">
        <v>0</v>
      </c>
      <c r="AF26">
        <v>2.89</v>
      </c>
      <c r="AG26">
        <v>44.87</v>
      </c>
      <c r="AH26">
        <v>0</v>
      </c>
      <c r="AI26">
        <v>125</v>
      </c>
      <c r="AJ26">
        <v>0.49</v>
      </c>
      <c r="AK26">
        <v>4.2300000000000004</v>
      </c>
      <c r="AL26">
        <v>15.04</v>
      </c>
      <c r="AM26">
        <v>55</v>
      </c>
      <c r="AN26">
        <v>50</v>
      </c>
      <c r="AO26">
        <v>0.54</v>
      </c>
      <c r="AP26">
        <v>0.26</v>
      </c>
      <c r="AQ26">
        <v>0</v>
      </c>
      <c r="AR26">
        <v>0.35</v>
      </c>
      <c r="AS26">
        <v>0</v>
      </c>
      <c r="AT26">
        <v>10</v>
      </c>
      <c r="AU26">
        <v>0</v>
      </c>
      <c r="AV26">
        <v>15</v>
      </c>
      <c r="AW26">
        <v>0</v>
      </c>
      <c r="AX26">
        <v>0</v>
      </c>
      <c r="AY26">
        <v>21.94</v>
      </c>
      <c r="AZ26">
        <v>5</v>
      </c>
      <c r="BA26">
        <v>50</v>
      </c>
      <c r="BB26">
        <v>0.35</v>
      </c>
      <c r="BC26">
        <v>0</v>
      </c>
      <c r="BD26">
        <v>0.27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149.29</v>
      </c>
      <c r="I27" s="88">
        <v>0.35</v>
      </c>
      <c r="J27" s="88">
        <v>4.4499999999999993</v>
      </c>
      <c r="K27" s="88">
        <v>0</v>
      </c>
      <c r="L27" s="88">
        <v>0</v>
      </c>
      <c r="M27" s="116">
        <v>0</v>
      </c>
      <c r="N27" s="115">
        <v>331.03</v>
      </c>
      <c r="O27" s="88">
        <v>313.89</v>
      </c>
      <c r="P27" s="88">
        <v>0</v>
      </c>
      <c r="Q27" s="88">
        <v>0</v>
      </c>
      <c r="R27" s="88">
        <v>0</v>
      </c>
      <c r="S27" s="116">
        <v>0</v>
      </c>
      <c r="W27">
        <v>25.48</v>
      </c>
      <c r="X27">
        <v>0</v>
      </c>
      <c r="Y27">
        <v>26.91</v>
      </c>
      <c r="Z27">
        <v>0.17</v>
      </c>
      <c r="AA27">
        <v>0.35</v>
      </c>
      <c r="AB27">
        <v>0.35</v>
      </c>
      <c r="AC27">
        <v>9.0299999999999994</v>
      </c>
      <c r="AD27">
        <v>0</v>
      </c>
      <c r="AE27">
        <v>71.33</v>
      </c>
      <c r="AF27">
        <v>2.89</v>
      </c>
      <c r="AG27">
        <v>0</v>
      </c>
      <c r="AH27">
        <v>72.92</v>
      </c>
      <c r="AI27">
        <v>125</v>
      </c>
      <c r="AJ27">
        <v>0.44</v>
      </c>
      <c r="AK27">
        <v>4.1399999999999997</v>
      </c>
      <c r="AL27">
        <v>0</v>
      </c>
      <c r="AM27">
        <v>55</v>
      </c>
      <c r="AN27">
        <v>50</v>
      </c>
      <c r="AO27">
        <v>0.49</v>
      </c>
      <c r="AP27">
        <v>0.35</v>
      </c>
      <c r="AQ27">
        <v>204.12</v>
      </c>
      <c r="AR27">
        <v>0.31</v>
      </c>
      <c r="AS27">
        <v>0</v>
      </c>
      <c r="AT27">
        <v>10</v>
      </c>
      <c r="AU27">
        <v>0</v>
      </c>
      <c r="AV27">
        <v>15</v>
      </c>
      <c r="AW27">
        <v>47.23</v>
      </c>
      <c r="AX27">
        <v>0</v>
      </c>
      <c r="AY27">
        <v>21.94</v>
      </c>
      <c r="AZ27">
        <v>5</v>
      </c>
      <c r="BA27">
        <v>50</v>
      </c>
      <c r="BB27">
        <v>0.31</v>
      </c>
      <c r="BC27">
        <v>0</v>
      </c>
      <c r="BD27">
        <v>0.25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149.29</v>
      </c>
      <c r="I28" s="88">
        <v>0.35</v>
      </c>
      <c r="J28" s="88">
        <v>4.4499999999999993</v>
      </c>
      <c r="K28" s="88">
        <v>0</v>
      </c>
      <c r="L28" s="88">
        <v>0</v>
      </c>
      <c r="M28" s="116">
        <v>0</v>
      </c>
      <c r="N28" s="115">
        <v>331.03</v>
      </c>
      <c r="O28" s="88">
        <v>313.89</v>
      </c>
      <c r="P28" s="88">
        <v>0</v>
      </c>
      <c r="Q28" s="88">
        <v>0</v>
      </c>
      <c r="R28" s="88">
        <v>0</v>
      </c>
      <c r="S28" s="116">
        <v>0</v>
      </c>
      <c r="W28">
        <v>25.48</v>
      </c>
      <c r="X28">
        <v>0</v>
      </c>
      <c r="Y28">
        <v>26.91</v>
      </c>
      <c r="Z28">
        <v>0.17</v>
      </c>
      <c r="AA28">
        <v>0.35</v>
      </c>
      <c r="AB28">
        <v>0.35</v>
      </c>
      <c r="AC28">
        <v>9.0299999999999994</v>
      </c>
      <c r="AD28">
        <v>0</v>
      </c>
      <c r="AE28">
        <v>71.33</v>
      </c>
      <c r="AF28">
        <v>2.89</v>
      </c>
      <c r="AG28">
        <v>0</v>
      </c>
      <c r="AH28">
        <v>72.92</v>
      </c>
      <c r="AI28">
        <v>125</v>
      </c>
      <c r="AJ28">
        <v>0.44</v>
      </c>
      <c r="AK28">
        <v>4.1399999999999997</v>
      </c>
      <c r="AL28">
        <v>0</v>
      </c>
      <c r="AM28">
        <v>55</v>
      </c>
      <c r="AN28">
        <v>50</v>
      </c>
      <c r="AO28">
        <v>0.49</v>
      </c>
      <c r="AP28">
        <v>0.35</v>
      </c>
      <c r="AQ28">
        <v>204.12</v>
      </c>
      <c r="AR28">
        <v>0.31</v>
      </c>
      <c r="AS28">
        <v>0</v>
      </c>
      <c r="AT28">
        <v>10</v>
      </c>
      <c r="AU28">
        <v>0</v>
      </c>
      <c r="AV28">
        <v>15</v>
      </c>
      <c r="AW28">
        <v>47.23</v>
      </c>
      <c r="AX28">
        <v>0</v>
      </c>
      <c r="AY28">
        <v>21.94</v>
      </c>
      <c r="AZ28">
        <v>5</v>
      </c>
      <c r="BA28">
        <v>50</v>
      </c>
      <c r="BB28">
        <v>0.31</v>
      </c>
      <c r="BC28">
        <v>0</v>
      </c>
      <c r="BD28">
        <v>0.25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149.29</v>
      </c>
      <c r="I29" s="88">
        <v>0.35</v>
      </c>
      <c r="J29" s="88">
        <v>4.4499999999999993</v>
      </c>
      <c r="K29" s="88">
        <v>0</v>
      </c>
      <c r="L29" s="88">
        <v>0</v>
      </c>
      <c r="M29" s="116">
        <v>0</v>
      </c>
      <c r="N29" s="115">
        <v>331.03</v>
      </c>
      <c r="O29" s="88">
        <v>313.89</v>
      </c>
      <c r="P29" s="88">
        <v>0</v>
      </c>
      <c r="Q29" s="88">
        <v>0</v>
      </c>
      <c r="R29" s="88">
        <v>0</v>
      </c>
      <c r="S29" s="116">
        <v>0</v>
      </c>
      <c r="W29">
        <v>25.48</v>
      </c>
      <c r="X29">
        <v>0</v>
      </c>
      <c r="Y29">
        <v>26.91</v>
      </c>
      <c r="Z29">
        <v>0.17</v>
      </c>
      <c r="AA29">
        <v>0.35</v>
      </c>
      <c r="AB29">
        <v>0.35</v>
      </c>
      <c r="AC29">
        <v>9.0299999999999994</v>
      </c>
      <c r="AD29">
        <v>0</v>
      </c>
      <c r="AE29">
        <v>71.33</v>
      </c>
      <c r="AF29">
        <v>2.89</v>
      </c>
      <c r="AG29">
        <v>0</v>
      </c>
      <c r="AH29">
        <v>72.92</v>
      </c>
      <c r="AI29">
        <v>125</v>
      </c>
      <c r="AJ29">
        <v>0.44</v>
      </c>
      <c r="AK29">
        <v>4.1399999999999997</v>
      </c>
      <c r="AL29">
        <v>0</v>
      </c>
      <c r="AM29">
        <v>55</v>
      </c>
      <c r="AN29">
        <v>50</v>
      </c>
      <c r="AO29">
        <v>0.49</v>
      </c>
      <c r="AP29">
        <v>0.35</v>
      </c>
      <c r="AQ29">
        <v>204.12</v>
      </c>
      <c r="AR29">
        <v>0.31</v>
      </c>
      <c r="AS29">
        <v>0</v>
      </c>
      <c r="AT29">
        <v>10</v>
      </c>
      <c r="AU29">
        <v>0</v>
      </c>
      <c r="AV29">
        <v>15</v>
      </c>
      <c r="AW29">
        <v>47.23</v>
      </c>
      <c r="AX29">
        <v>0</v>
      </c>
      <c r="AY29">
        <v>21.94</v>
      </c>
      <c r="AZ29">
        <v>5</v>
      </c>
      <c r="BA29">
        <v>50</v>
      </c>
      <c r="BB29">
        <v>0.31</v>
      </c>
      <c r="BC29">
        <v>0</v>
      </c>
      <c r="BD29">
        <v>0.25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149.29</v>
      </c>
      <c r="I30" s="88">
        <v>0.35</v>
      </c>
      <c r="J30" s="88">
        <v>4.4499999999999993</v>
      </c>
      <c r="K30" s="88">
        <v>0</v>
      </c>
      <c r="L30" s="88">
        <v>0</v>
      </c>
      <c r="M30" s="116">
        <v>0</v>
      </c>
      <c r="N30" s="115">
        <v>331.03</v>
      </c>
      <c r="O30" s="88">
        <v>313.89</v>
      </c>
      <c r="P30" s="88">
        <v>0</v>
      </c>
      <c r="Q30" s="88">
        <v>0</v>
      </c>
      <c r="R30" s="88">
        <v>0</v>
      </c>
      <c r="S30" s="116">
        <v>0</v>
      </c>
      <c r="W30">
        <v>25.48</v>
      </c>
      <c r="X30">
        <v>0</v>
      </c>
      <c r="Y30">
        <v>26.91</v>
      </c>
      <c r="Z30">
        <v>0.17</v>
      </c>
      <c r="AA30">
        <v>0.35</v>
      </c>
      <c r="AB30">
        <v>0.35</v>
      </c>
      <c r="AC30">
        <v>9.0299999999999994</v>
      </c>
      <c r="AD30">
        <v>0</v>
      </c>
      <c r="AE30">
        <v>71.33</v>
      </c>
      <c r="AF30">
        <v>2.89</v>
      </c>
      <c r="AG30">
        <v>0</v>
      </c>
      <c r="AH30">
        <v>72.92</v>
      </c>
      <c r="AI30">
        <v>125</v>
      </c>
      <c r="AJ30">
        <v>0.44</v>
      </c>
      <c r="AK30">
        <v>4.1399999999999997</v>
      </c>
      <c r="AL30">
        <v>0</v>
      </c>
      <c r="AM30">
        <v>55</v>
      </c>
      <c r="AN30">
        <v>50</v>
      </c>
      <c r="AO30">
        <v>0.49</v>
      </c>
      <c r="AP30">
        <v>0.35</v>
      </c>
      <c r="AQ30">
        <v>204.12</v>
      </c>
      <c r="AR30">
        <v>0.31</v>
      </c>
      <c r="AS30">
        <v>0</v>
      </c>
      <c r="AT30">
        <v>10</v>
      </c>
      <c r="AU30">
        <v>0</v>
      </c>
      <c r="AV30">
        <v>15</v>
      </c>
      <c r="AW30">
        <v>47.23</v>
      </c>
      <c r="AX30">
        <v>0</v>
      </c>
      <c r="AY30">
        <v>21.94</v>
      </c>
      <c r="AZ30">
        <v>5</v>
      </c>
      <c r="BA30">
        <v>50</v>
      </c>
      <c r="BB30">
        <v>0.31</v>
      </c>
      <c r="BC30">
        <v>0</v>
      </c>
      <c r="BD30">
        <v>0.25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147.25</v>
      </c>
      <c r="I31" s="88">
        <v>0.35</v>
      </c>
      <c r="J31" s="88">
        <v>4.4499999999999993</v>
      </c>
      <c r="K31" s="88">
        <v>0</v>
      </c>
      <c r="L31" s="88">
        <v>0</v>
      </c>
      <c r="M31" s="116">
        <v>0</v>
      </c>
      <c r="N31" s="115">
        <v>331.03</v>
      </c>
      <c r="O31" s="88">
        <v>313.89</v>
      </c>
      <c r="P31" s="88">
        <v>0</v>
      </c>
      <c r="Q31" s="88">
        <v>0</v>
      </c>
      <c r="R31" s="88">
        <v>0</v>
      </c>
      <c r="S31" s="116">
        <v>0</v>
      </c>
      <c r="W31">
        <v>23.44</v>
      </c>
      <c r="X31">
        <v>0</v>
      </c>
      <c r="Y31">
        <v>26.91</v>
      </c>
      <c r="Z31">
        <v>0.17</v>
      </c>
      <c r="AA31">
        <v>0.35</v>
      </c>
      <c r="AB31">
        <v>0.35</v>
      </c>
      <c r="AC31">
        <v>9.0299999999999994</v>
      </c>
      <c r="AD31">
        <v>0</v>
      </c>
      <c r="AE31">
        <v>71.33</v>
      </c>
      <c r="AF31">
        <v>2.89</v>
      </c>
      <c r="AG31">
        <v>0</v>
      </c>
      <c r="AH31">
        <v>72.92</v>
      </c>
      <c r="AI31">
        <v>125</v>
      </c>
      <c r="AJ31">
        <v>0.44</v>
      </c>
      <c r="AK31">
        <v>4.1399999999999997</v>
      </c>
      <c r="AL31">
        <v>0</v>
      </c>
      <c r="AM31">
        <v>55</v>
      </c>
      <c r="AN31">
        <v>50</v>
      </c>
      <c r="AO31">
        <v>0.49</v>
      </c>
      <c r="AP31">
        <v>0.35</v>
      </c>
      <c r="AQ31">
        <v>204.12</v>
      </c>
      <c r="AR31">
        <v>0.31</v>
      </c>
      <c r="AS31">
        <v>0</v>
      </c>
      <c r="AT31">
        <v>10</v>
      </c>
      <c r="AU31">
        <v>0</v>
      </c>
      <c r="AV31">
        <v>15</v>
      </c>
      <c r="AW31">
        <v>47.23</v>
      </c>
      <c r="AX31">
        <v>0</v>
      </c>
      <c r="AY31">
        <v>21.94</v>
      </c>
      <c r="AZ31">
        <v>5</v>
      </c>
      <c r="BA31">
        <v>50</v>
      </c>
      <c r="BB31">
        <v>0.31</v>
      </c>
      <c r="BC31">
        <v>0</v>
      </c>
      <c r="BD31">
        <v>0.25</v>
      </c>
      <c r="BE31">
        <v>0</v>
      </c>
      <c r="BF31">
        <v>0</v>
      </c>
    </row>
    <row r="32" spans="1:58">
      <c r="A32" t="s">
        <v>281</v>
      </c>
      <c r="G32" t="s">
        <v>74</v>
      </c>
      <c r="H32" s="115">
        <v>150.75</v>
      </c>
      <c r="I32" s="88">
        <v>1.85</v>
      </c>
      <c r="J32" s="88">
        <v>4.4499999999999993</v>
      </c>
      <c r="K32" s="88">
        <v>0</v>
      </c>
      <c r="L32" s="88">
        <v>0.1</v>
      </c>
      <c r="M32" s="116">
        <v>0</v>
      </c>
      <c r="N32" s="115">
        <v>331.03</v>
      </c>
      <c r="O32" s="88">
        <v>313.89</v>
      </c>
      <c r="P32" s="88">
        <v>0</v>
      </c>
      <c r="Q32" s="88">
        <v>0</v>
      </c>
      <c r="R32" s="88">
        <v>0</v>
      </c>
      <c r="S32" s="116">
        <v>0</v>
      </c>
      <c r="W32">
        <v>23.44</v>
      </c>
      <c r="X32">
        <v>0</v>
      </c>
      <c r="Y32">
        <v>26.91</v>
      </c>
      <c r="Z32">
        <v>0.17</v>
      </c>
      <c r="AA32">
        <v>0.35</v>
      </c>
      <c r="AB32">
        <v>0.35</v>
      </c>
      <c r="AC32">
        <v>9.0299999999999994</v>
      </c>
      <c r="AD32">
        <v>0</v>
      </c>
      <c r="AE32">
        <v>71.33</v>
      </c>
      <c r="AF32">
        <v>2.89</v>
      </c>
      <c r="AG32">
        <v>0</v>
      </c>
      <c r="AH32">
        <v>72.92</v>
      </c>
      <c r="AI32">
        <v>125</v>
      </c>
      <c r="AJ32">
        <v>0.44</v>
      </c>
      <c r="AK32">
        <v>4.1399999999999997</v>
      </c>
      <c r="AL32">
        <v>0</v>
      </c>
      <c r="AM32">
        <v>55</v>
      </c>
      <c r="AN32">
        <v>50</v>
      </c>
      <c r="AO32">
        <v>0.49</v>
      </c>
      <c r="AP32">
        <v>0.35</v>
      </c>
      <c r="AQ32">
        <v>204.12</v>
      </c>
      <c r="AR32">
        <v>0.31</v>
      </c>
      <c r="AS32">
        <v>0</v>
      </c>
      <c r="AT32">
        <v>10</v>
      </c>
      <c r="AU32">
        <v>0</v>
      </c>
      <c r="AV32">
        <v>15</v>
      </c>
      <c r="AW32">
        <v>47.23</v>
      </c>
      <c r="AX32">
        <v>0.1</v>
      </c>
      <c r="AY32">
        <v>21.94</v>
      </c>
      <c r="AZ32">
        <v>5</v>
      </c>
      <c r="BA32">
        <v>50</v>
      </c>
      <c r="BB32">
        <v>0.31</v>
      </c>
      <c r="BC32">
        <v>0</v>
      </c>
      <c r="BD32">
        <v>0.25</v>
      </c>
      <c r="BE32">
        <v>1.5</v>
      </c>
      <c r="BF32">
        <v>3.5</v>
      </c>
    </row>
    <row r="33" spans="1:58">
      <c r="A33" t="s">
        <v>282</v>
      </c>
      <c r="G33" t="s">
        <v>75</v>
      </c>
      <c r="H33" s="115">
        <v>162.65</v>
      </c>
      <c r="I33" s="88">
        <v>6.9499999999999993</v>
      </c>
      <c r="J33" s="88">
        <v>4.4499999999999993</v>
      </c>
      <c r="K33" s="88">
        <v>0</v>
      </c>
      <c r="L33" s="88">
        <v>0.42</v>
      </c>
      <c r="M33" s="116">
        <v>0</v>
      </c>
      <c r="N33" s="115">
        <v>331.03</v>
      </c>
      <c r="O33" s="88">
        <v>313.89</v>
      </c>
      <c r="P33" s="88">
        <v>0</v>
      </c>
      <c r="Q33" s="88">
        <v>0</v>
      </c>
      <c r="R33" s="88">
        <v>0</v>
      </c>
      <c r="S33" s="116">
        <v>0</v>
      </c>
      <c r="W33">
        <v>23.44</v>
      </c>
      <c r="X33">
        <v>0</v>
      </c>
      <c r="Y33">
        <v>26.91</v>
      </c>
      <c r="Z33">
        <v>0.17</v>
      </c>
      <c r="AA33">
        <v>0.35</v>
      </c>
      <c r="AB33">
        <v>0.35</v>
      </c>
      <c r="AC33">
        <v>9.0299999999999994</v>
      </c>
      <c r="AD33">
        <v>0</v>
      </c>
      <c r="AE33">
        <v>71.33</v>
      </c>
      <c r="AF33">
        <v>2.89</v>
      </c>
      <c r="AG33">
        <v>0</v>
      </c>
      <c r="AH33">
        <v>72.92</v>
      </c>
      <c r="AI33">
        <v>125</v>
      </c>
      <c r="AJ33">
        <v>0.44</v>
      </c>
      <c r="AK33">
        <v>4.1399999999999997</v>
      </c>
      <c r="AL33">
        <v>0</v>
      </c>
      <c r="AM33">
        <v>55</v>
      </c>
      <c r="AN33">
        <v>50</v>
      </c>
      <c r="AO33">
        <v>0.49</v>
      </c>
      <c r="AP33">
        <v>0.35</v>
      </c>
      <c r="AQ33">
        <v>204.12</v>
      </c>
      <c r="AR33">
        <v>0.31</v>
      </c>
      <c r="AS33">
        <v>0</v>
      </c>
      <c r="AT33">
        <v>10</v>
      </c>
      <c r="AU33">
        <v>0</v>
      </c>
      <c r="AV33">
        <v>15</v>
      </c>
      <c r="AW33">
        <v>47.23</v>
      </c>
      <c r="AX33">
        <v>0.42</v>
      </c>
      <c r="AY33">
        <v>21.94</v>
      </c>
      <c r="AZ33">
        <v>5</v>
      </c>
      <c r="BA33">
        <v>50</v>
      </c>
      <c r="BB33">
        <v>0.31</v>
      </c>
      <c r="BC33">
        <v>0</v>
      </c>
      <c r="BD33">
        <v>0.25</v>
      </c>
      <c r="BE33">
        <v>6.6</v>
      </c>
      <c r="BF33">
        <v>15.4</v>
      </c>
    </row>
    <row r="34" spans="1:58">
      <c r="A34" t="s">
        <v>283</v>
      </c>
      <c r="G34" t="s">
        <v>76</v>
      </c>
      <c r="H34" s="115">
        <v>173.85</v>
      </c>
      <c r="I34" s="88">
        <v>11.75</v>
      </c>
      <c r="J34" s="88">
        <v>4.4499999999999993</v>
      </c>
      <c r="K34" s="88">
        <v>0</v>
      </c>
      <c r="L34" s="88">
        <v>0.86</v>
      </c>
      <c r="M34" s="116">
        <v>0</v>
      </c>
      <c r="N34" s="115">
        <v>331.03</v>
      </c>
      <c r="O34" s="88">
        <v>313.89</v>
      </c>
      <c r="P34" s="88">
        <v>0</v>
      </c>
      <c r="Q34" s="88">
        <v>0</v>
      </c>
      <c r="R34" s="88">
        <v>0</v>
      </c>
      <c r="S34" s="116">
        <v>0</v>
      </c>
      <c r="W34">
        <v>23.44</v>
      </c>
      <c r="X34">
        <v>0</v>
      </c>
      <c r="Y34">
        <v>26.91</v>
      </c>
      <c r="Z34">
        <v>0.17</v>
      </c>
      <c r="AA34">
        <v>0.35</v>
      </c>
      <c r="AB34">
        <v>0.35</v>
      </c>
      <c r="AC34">
        <v>9.0299999999999994</v>
      </c>
      <c r="AD34">
        <v>0</v>
      </c>
      <c r="AE34">
        <v>71.33</v>
      </c>
      <c r="AF34">
        <v>2.89</v>
      </c>
      <c r="AG34">
        <v>0</v>
      </c>
      <c r="AH34">
        <v>72.92</v>
      </c>
      <c r="AI34">
        <v>125</v>
      </c>
      <c r="AJ34">
        <v>0.44</v>
      </c>
      <c r="AK34">
        <v>4.1399999999999997</v>
      </c>
      <c r="AL34">
        <v>0</v>
      </c>
      <c r="AM34">
        <v>55</v>
      </c>
      <c r="AN34">
        <v>50</v>
      </c>
      <c r="AO34">
        <v>0.49</v>
      </c>
      <c r="AP34">
        <v>0.35</v>
      </c>
      <c r="AQ34">
        <v>204.12</v>
      </c>
      <c r="AR34">
        <v>0.31</v>
      </c>
      <c r="AS34">
        <v>0</v>
      </c>
      <c r="AT34">
        <v>10</v>
      </c>
      <c r="AU34">
        <v>0</v>
      </c>
      <c r="AV34">
        <v>15</v>
      </c>
      <c r="AW34">
        <v>47.23</v>
      </c>
      <c r="AX34">
        <v>0.86</v>
      </c>
      <c r="AY34">
        <v>21.94</v>
      </c>
      <c r="AZ34">
        <v>5</v>
      </c>
      <c r="BA34">
        <v>50</v>
      </c>
      <c r="BB34">
        <v>0.31</v>
      </c>
      <c r="BC34">
        <v>0</v>
      </c>
      <c r="BD34">
        <v>0.25</v>
      </c>
      <c r="BE34">
        <v>11.4</v>
      </c>
      <c r="BF34">
        <v>26.6</v>
      </c>
    </row>
    <row r="35" spans="1:58">
      <c r="A35" t="s">
        <v>298</v>
      </c>
      <c r="G35" t="s">
        <v>77</v>
      </c>
      <c r="H35" s="115">
        <v>114.42</v>
      </c>
      <c r="I35" s="88">
        <v>16.850000000000001</v>
      </c>
      <c r="J35" s="88">
        <v>4.4499999999999993</v>
      </c>
      <c r="K35" s="88">
        <v>0</v>
      </c>
      <c r="L35" s="88">
        <v>1.17</v>
      </c>
      <c r="M35" s="116">
        <v>0</v>
      </c>
      <c r="N35" s="115">
        <v>331.03</v>
      </c>
      <c r="O35" s="88">
        <v>313.89</v>
      </c>
      <c r="P35" s="88">
        <v>0</v>
      </c>
      <c r="Q35" s="88">
        <v>0</v>
      </c>
      <c r="R35" s="88">
        <v>0</v>
      </c>
      <c r="S35" s="116">
        <v>0</v>
      </c>
      <c r="W35">
        <v>23.44</v>
      </c>
      <c r="X35">
        <v>0</v>
      </c>
      <c r="Y35">
        <v>26.91</v>
      </c>
      <c r="Z35">
        <v>0.17</v>
      </c>
      <c r="AA35">
        <v>0.35</v>
      </c>
      <c r="AB35">
        <v>0.35</v>
      </c>
      <c r="AC35">
        <v>9.0299999999999994</v>
      </c>
      <c r="AD35">
        <v>0</v>
      </c>
      <c r="AE35">
        <v>0</v>
      </c>
      <c r="AF35">
        <v>2.89</v>
      </c>
      <c r="AG35">
        <v>0</v>
      </c>
      <c r="AH35">
        <v>72.92</v>
      </c>
      <c r="AI35">
        <v>125</v>
      </c>
      <c r="AJ35">
        <v>0.44</v>
      </c>
      <c r="AK35">
        <v>4.1399999999999997</v>
      </c>
      <c r="AL35">
        <v>0</v>
      </c>
      <c r="AM35">
        <v>55</v>
      </c>
      <c r="AN35">
        <v>50</v>
      </c>
      <c r="AO35">
        <v>0.49</v>
      </c>
      <c r="AP35">
        <v>0.35</v>
      </c>
      <c r="AQ35">
        <v>204.12</v>
      </c>
      <c r="AR35">
        <v>0.31</v>
      </c>
      <c r="AS35">
        <v>0</v>
      </c>
      <c r="AT35">
        <v>10</v>
      </c>
      <c r="AU35">
        <v>0</v>
      </c>
      <c r="AV35">
        <v>15</v>
      </c>
      <c r="AW35">
        <v>47.23</v>
      </c>
      <c r="AX35">
        <v>1.17</v>
      </c>
      <c r="AY35">
        <v>21.94</v>
      </c>
      <c r="AZ35">
        <v>5</v>
      </c>
      <c r="BA35">
        <v>50</v>
      </c>
      <c r="BB35">
        <v>0.31</v>
      </c>
      <c r="BC35">
        <v>0</v>
      </c>
      <c r="BD35">
        <v>0.25</v>
      </c>
      <c r="BE35">
        <v>16.5</v>
      </c>
      <c r="BF35">
        <v>38.5</v>
      </c>
    </row>
    <row r="36" spans="1:58">
      <c r="A36" t="s">
        <v>331</v>
      </c>
      <c r="G36" t="s">
        <v>78</v>
      </c>
      <c r="H36" s="115">
        <v>127.02000000000001</v>
      </c>
      <c r="I36" s="88">
        <v>22.25</v>
      </c>
      <c r="J36" s="88">
        <v>4.4499999999999993</v>
      </c>
      <c r="K36" s="88">
        <v>0</v>
      </c>
      <c r="L36" s="88">
        <v>1.41</v>
      </c>
      <c r="M36" s="116">
        <v>0</v>
      </c>
      <c r="N36" s="115">
        <v>331.03</v>
      </c>
      <c r="O36" s="88">
        <v>313.89</v>
      </c>
      <c r="P36" s="88">
        <v>0</v>
      </c>
      <c r="Q36" s="88">
        <v>0</v>
      </c>
      <c r="R36" s="88">
        <v>0</v>
      </c>
      <c r="S36" s="116">
        <v>0</v>
      </c>
      <c r="W36">
        <v>23.44</v>
      </c>
      <c r="X36">
        <v>0</v>
      </c>
      <c r="Y36">
        <v>26.91</v>
      </c>
      <c r="Z36">
        <v>0.17</v>
      </c>
      <c r="AA36">
        <v>0.35</v>
      </c>
      <c r="AB36">
        <v>0.35</v>
      </c>
      <c r="AC36">
        <v>9.0299999999999994</v>
      </c>
      <c r="AD36">
        <v>0</v>
      </c>
      <c r="AE36">
        <v>0</v>
      </c>
      <c r="AF36">
        <v>2.89</v>
      </c>
      <c r="AG36">
        <v>0</v>
      </c>
      <c r="AH36">
        <v>72.92</v>
      </c>
      <c r="AI36">
        <v>125</v>
      </c>
      <c r="AJ36">
        <v>0.44</v>
      </c>
      <c r="AK36">
        <v>4.1399999999999997</v>
      </c>
      <c r="AL36">
        <v>0</v>
      </c>
      <c r="AM36">
        <v>55</v>
      </c>
      <c r="AN36">
        <v>50</v>
      </c>
      <c r="AO36">
        <v>0.49</v>
      </c>
      <c r="AP36">
        <v>0.35</v>
      </c>
      <c r="AQ36">
        <v>204.12</v>
      </c>
      <c r="AR36">
        <v>0.31</v>
      </c>
      <c r="AS36">
        <v>0</v>
      </c>
      <c r="AT36">
        <v>10</v>
      </c>
      <c r="AU36">
        <v>0</v>
      </c>
      <c r="AV36">
        <v>15</v>
      </c>
      <c r="AW36">
        <v>47.23</v>
      </c>
      <c r="AX36">
        <v>1.41</v>
      </c>
      <c r="AY36">
        <v>21.94</v>
      </c>
      <c r="AZ36">
        <v>5</v>
      </c>
      <c r="BA36">
        <v>50</v>
      </c>
      <c r="BB36">
        <v>0.31</v>
      </c>
      <c r="BC36">
        <v>0</v>
      </c>
      <c r="BD36">
        <v>0.25</v>
      </c>
      <c r="BE36">
        <v>21.9</v>
      </c>
      <c r="BF36">
        <v>51.1</v>
      </c>
    </row>
    <row r="37" spans="1:58">
      <c r="A37" t="s">
        <v>332</v>
      </c>
      <c r="G37" t="s">
        <v>79</v>
      </c>
      <c r="H37" s="115">
        <v>138.92000000000002</v>
      </c>
      <c r="I37" s="88">
        <v>27.35</v>
      </c>
      <c r="J37" s="88">
        <v>4.4499999999999993</v>
      </c>
      <c r="K37" s="88">
        <v>0</v>
      </c>
      <c r="L37" s="88">
        <v>1.84</v>
      </c>
      <c r="M37" s="116">
        <v>0</v>
      </c>
      <c r="N37" s="115">
        <v>331.03</v>
      </c>
      <c r="O37" s="88">
        <v>313.89</v>
      </c>
      <c r="P37" s="88">
        <v>0</v>
      </c>
      <c r="Q37" s="88">
        <v>0</v>
      </c>
      <c r="R37" s="88">
        <v>0</v>
      </c>
      <c r="S37" s="116">
        <v>0</v>
      </c>
      <c r="W37">
        <v>23.44</v>
      </c>
      <c r="X37">
        <v>0</v>
      </c>
      <c r="Y37">
        <v>26.91</v>
      </c>
      <c r="Z37">
        <v>0.17</v>
      </c>
      <c r="AA37">
        <v>0.35</v>
      </c>
      <c r="AB37">
        <v>0.35</v>
      </c>
      <c r="AC37">
        <v>9.0299999999999994</v>
      </c>
      <c r="AD37">
        <v>0</v>
      </c>
      <c r="AE37">
        <v>0</v>
      </c>
      <c r="AF37">
        <v>2.89</v>
      </c>
      <c r="AG37">
        <v>0</v>
      </c>
      <c r="AH37">
        <v>72.92</v>
      </c>
      <c r="AI37">
        <v>125</v>
      </c>
      <c r="AJ37">
        <v>0.44</v>
      </c>
      <c r="AK37">
        <v>4.1399999999999997</v>
      </c>
      <c r="AL37">
        <v>0</v>
      </c>
      <c r="AM37">
        <v>55</v>
      </c>
      <c r="AN37">
        <v>50</v>
      </c>
      <c r="AO37">
        <v>0.49</v>
      </c>
      <c r="AP37">
        <v>0.35</v>
      </c>
      <c r="AQ37">
        <v>204.12</v>
      </c>
      <c r="AR37">
        <v>0.31</v>
      </c>
      <c r="AS37">
        <v>0</v>
      </c>
      <c r="AT37">
        <v>10</v>
      </c>
      <c r="AU37">
        <v>0</v>
      </c>
      <c r="AV37">
        <v>15</v>
      </c>
      <c r="AW37">
        <v>47.23</v>
      </c>
      <c r="AX37">
        <v>1.84</v>
      </c>
      <c r="AY37">
        <v>21.94</v>
      </c>
      <c r="AZ37">
        <v>5</v>
      </c>
      <c r="BA37">
        <v>50</v>
      </c>
      <c r="BB37">
        <v>0.31</v>
      </c>
      <c r="BC37">
        <v>0</v>
      </c>
      <c r="BD37">
        <v>0.25</v>
      </c>
      <c r="BE37">
        <v>27</v>
      </c>
      <c r="BF37">
        <v>63</v>
      </c>
    </row>
    <row r="38" spans="1:58">
      <c r="A38" t="s">
        <v>333</v>
      </c>
      <c r="G38" t="s">
        <v>80</v>
      </c>
      <c r="H38" s="115">
        <v>154.32</v>
      </c>
      <c r="I38" s="88">
        <v>33.950000000000003</v>
      </c>
      <c r="J38" s="88">
        <v>4.4499999999999993</v>
      </c>
      <c r="K38" s="88">
        <v>0</v>
      </c>
      <c r="L38" s="88">
        <v>2.36</v>
      </c>
      <c r="M38" s="116">
        <v>0</v>
      </c>
      <c r="N38" s="115">
        <v>331.03</v>
      </c>
      <c r="O38" s="88">
        <v>313.89</v>
      </c>
      <c r="P38" s="88">
        <v>0</v>
      </c>
      <c r="Q38" s="88">
        <v>0</v>
      </c>
      <c r="R38" s="88">
        <v>0</v>
      </c>
      <c r="S38" s="116">
        <v>0</v>
      </c>
      <c r="W38">
        <v>23.44</v>
      </c>
      <c r="X38">
        <v>0</v>
      </c>
      <c r="Y38">
        <v>26.91</v>
      </c>
      <c r="Z38">
        <v>0.17</v>
      </c>
      <c r="AA38">
        <v>0.35</v>
      </c>
      <c r="AB38">
        <v>0.35</v>
      </c>
      <c r="AC38">
        <v>9.0299999999999994</v>
      </c>
      <c r="AD38">
        <v>0</v>
      </c>
      <c r="AE38">
        <v>0</v>
      </c>
      <c r="AF38">
        <v>2.89</v>
      </c>
      <c r="AG38">
        <v>0</v>
      </c>
      <c r="AH38">
        <v>72.92</v>
      </c>
      <c r="AI38">
        <v>125</v>
      </c>
      <c r="AJ38">
        <v>0.44</v>
      </c>
      <c r="AK38">
        <v>4.1399999999999997</v>
      </c>
      <c r="AL38">
        <v>0</v>
      </c>
      <c r="AM38">
        <v>55</v>
      </c>
      <c r="AN38">
        <v>50</v>
      </c>
      <c r="AO38">
        <v>0.49</v>
      </c>
      <c r="AP38">
        <v>0.35</v>
      </c>
      <c r="AQ38">
        <v>204.12</v>
      </c>
      <c r="AR38">
        <v>0.31</v>
      </c>
      <c r="AS38">
        <v>0</v>
      </c>
      <c r="AT38">
        <v>10</v>
      </c>
      <c r="AU38">
        <v>0</v>
      </c>
      <c r="AV38">
        <v>15</v>
      </c>
      <c r="AW38">
        <v>47.23</v>
      </c>
      <c r="AX38">
        <v>2.36</v>
      </c>
      <c r="AY38">
        <v>21.94</v>
      </c>
      <c r="AZ38">
        <v>5</v>
      </c>
      <c r="BA38">
        <v>50</v>
      </c>
      <c r="BB38">
        <v>0.31</v>
      </c>
      <c r="BC38">
        <v>0</v>
      </c>
      <c r="BD38">
        <v>0.25</v>
      </c>
      <c r="BE38">
        <v>33.6</v>
      </c>
      <c r="BF38">
        <v>78.400000000000006</v>
      </c>
    </row>
    <row r="39" spans="1:58">
      <c r="A39" t="s">
        <v>334</v>
      </c>
      <c r="G39" t="s">
        <v>81</v>
      </c>
      <c r="H39" s="115">
        <v>164.82</v>
      </c>
      <c r="I39" s="88">
        <v>38.450000000000003</v>
      </c>
      <c r="J39" s="88">
        <v>4.4499999999999993</v>
      </c>
      <c r="K39" s="88">
        <v>0</v>
      </c>
      <c r="L39" s="88">
        <v>2.97</v>
      </c>
      <c r="M39" s="116">
        <v>0</v>
      </c>
      <c r="N39" s="115">
        <v>331.03</v>
      </c>
      <c r="O39" s="88">
        <v>313.89</v>
      </c>
      <c r="P39" s="88">
        <v>0</v>
      </c>
      <c r="Q39" s="88">
        <v>0</v>
      </c>
      <c r="R39" s="88">
        <v>0</v>
      </c>
      <c r="S39" s="116">
        <v>0</v>
      </c>
      <c r="W39">
        <v>23.44</v>
      </c>
      <c r="X39">
        <v>0</v>
      </c>
      <c r="Y39">
        <v>26.91</v>
      </c>
      <c r="Z39">
        <v>0.17</v>
      </c>
      <c r="AA39">
        <v>0.35</v>
      </c>
      <c r="AB39">
        <v>0.35</v>
      </c>
      <c r="AC39">
        <v>9.0299999999999994</v>
      </c>
      <c r="AD39">
        <v>0</v>
      </c>
      <c r="AE39">
        <v>0</v>
      </c>
      <c r="AF39">
        <v>2.89</v>
      </c>
      <c r="AG39">
        <v>0</v>
      </c>
      <c r="AH39">
        <v>72.92</v>
      </c>
      <c r="AI39">
        <v>125</v>
      </c>
      <c r="AJ39">
        <v>0.44</v>
      </c>
      <c r="AK39">
        <v>4.1399999999999997</v>
      </c>
      <c r="AL39">
        <v>0</v>
      </c>
      <c r="AM39">
        <v>55</v>
      </c>
      <c r="AN39">
        <v>50</v>
      </c>
      <c r="AO39">
        <v>0.49</v>
      </c>
      <c r="AP39">
        <v>0.35</v>
      </c>
      <c r="AQ39">
        <v>204.12</v>
      </c>
      <c r="AR39">
        <v>0.31</v>
      </c>
      <c r="AS39">
        <v>0</v>
      </c>
      <c r="AT39">
        <v>10</v>
      </c>
      <c r="AU39">
        <v>0</v>
      </c>
      <c r="AV39">
        <v>15</v>
      </c>
      <c r="AW39">
        <v>47.23</v>
      </c>
      <c r="AX39">
        <v>2.97</v>
      </c>
      <c r="AY39">
        <v>21.94</v>
      </c>
      <c r="AZ39">
        <v>5</v>
      </c>
      <c r="BA39">
        <v>50</v>
      </c>
      <c r="BB39">
        <v>0.31</v>
      </c>
      <c r="BC39">
        <v>0</v>
      </c>
      <c r="BD39">
        <v>0.25</v>
      </c>
      <c r="BE39">
        <v>38.1</v>
      </c>
      <c r="BF39">
        <v>88.9</v>
      </c>
    </row>
    <row r="40" spans="1:58">
      <c r="A40" t="s">
        <v>355</v>
      </c>
      <c r="G40" t="s">
        <v>82</v>
      </c>
      <c r="H40" s="115">
        <v>180.92000000000002</v>
      </c>
      <c r="I40" s="88">
        <v>45.35</v>
      </c>
      <c r="J40" s="88">
        <v>4.4499999999999993</v>
      </c>
      <c r="K40" s="88">
        <v>0</v>
      </c>
      <c r="L40" s="88">
        <v>3.22</v>
      </c>
      <c r="M40" s="116">
        <v>0</v>
      </c>
      <c r="N40" s="115">
        <v>331.03</v>
      </c>
      <c r="O40" s="88">
        <v>313.89</v>
      </c>
      <c r="P40" s="88">
        <v>0</v>
      </c>
      <c r="Q40" s="88">
        <v>0</v>
      </c>
      <c r="R40" s="88">
        <v>0</v>
      </c>
      <c r="S40" s="116">
        <v>0</v>
      </c>
      <c r="W40">
        <v>23.44</v>
      </c>
      <c r="X40">
        <v>0</v>
      </c>
      <c r="Y40">
        <v>26.91</v>
      </c>
      <c r="Z40">
        <v>0.17</v>
      </c>
      <c r="AA40">
        <v>0.35</v>
      </c>
      <c r="AB40">
        <v>0.35</v>
      </c>
      <c r="AC40">
        <v>9.0299999999999994</v>
      </c>
      <c r="AD40">
        <v>0</v>
      </c>
      <c r="AE40">
        <v>0</v>
      </c>
      <c r="AF40">
        <v>2.89</v>
      </c>
      <c r="AG40">
        <v>0</v>
      </c>
      <c r="AH40">
        <v>72.92</v>
      </c>
      <c r="AI40">
        <v>125</v>
      </c>
      <c r="AJ40">
        <v>0.44</v>
      </c>
      <c r="AK40">
        <v>4.1399999999999997</v>
      </c>
      <c r="AL40">
        <v>0</v>
      </c>
      <c r="AM40">
        <v>55</v>
      </c>
      <c r="AN40">
        <v>50</v>
      </c>
      <c r="AO40">
        <v>0.49</v>
      </c>
      <c r="AP40">
        <v>0.35</v>
      </c>
      <c r="AQ40">
        <v>204.12</v>
      </c>
      <c r="AR40">
        <v>0.31</v>
      </c>
      <c r="AS40">
        <v>0</v>
      </c>
      <c r="AT40">
        <v>10</v>
      </c>
      <c r="AU40">
        <v>0</v>
      </c>
      <c r="AV40">
        <v>15</v>
      </c>
      <c r="AW40">
        <v>47.23</v>
      </c>
      <c r="AX40">
        <v>3.22</v>
      </c>
      <c r="AY40">
        <v>21.94</v>
      </c>
      <c r="AZ40">
        <v>5</v>
      </c>
      <c r="BA40">
        <v>50</v>
      </c>
      <c r="BB40">
        <v>0.31</v>
      </c>
      <c r="BC40">
        <v>0</v>
      </c>
      <c r="BD40">
        <v>0.25</v>
      </c>
      <c r="BE40">
        <v>45</v>
      </c>
      <c r="BF40">
        <v>105</v>
      </c>
    </row>
    <row r="41" spans="1:58">
      <c r="A41" t="s">
        <v>356</v>
      </c>
      <c r="G41" t="s">
        <v>83</v>
      </c>
      <c r="H41" s="115">
        <v>192.82</v>
      </c>
      <c r="I41" s="88">
        <v>50.45</v>
      </c>
      <c r="J41" s="88">
        <v>4.4499999999999993</v>
      </c>
      <c r="K41" s="88">
        <v>0</v>
      </c>
      <c r="L41" s="88">
        <v>3.41</v>
      </c>
      <c r="M41" s="116">
        <v>0</v>
      </c>
      <c r="N41" s="115">
        <v>331.03</v>
      </c>
      <c r="O41" s="88">
        <v>313.89</v>
      </c>
      <c r="P41" s="88">
        <v>0</v>
      </c>
      <c r="Q41" s="88">
        <v>0</v>
      </c>
      <c r="R41" s="88">
        <v>0</v>
      </c>
      <c r="S41" s="116">
        <v>0</v>
      </c>
      <c r="W41">
        <v>23.44</v>
      </c>
      <c r="X41">
        <v>0</v>
      </c>
      <c r="Y41">
        <v>26.91</v>
      </c>
      <c r="Z41">
        <v>0.17</v>
      </c>
      <c r="AA41">
        <v>0.35</v>
      </c>
      <c r="AB41">
        <v>0.35</v>
      </c>
      <c r="AC41">
        <v>9.0299999999999994</v>
      </c>
      <c r="AD41">
        <v>0</v>
      </c>
      <c r="AE41">
        <v>0</v>
      </c>
      <c r="AF41">
        <v>2.89</v>
      </c>
      <c r="AG41">
        <v>0</v>
      </c>
      <c r="AH41">
        <v>72.92</v>
      </c>
      <c r="AI41">
        <v>125</v>
      </c>
      <c r="AJ41">
        <v>0.44</v>
      </c>
      <c r="AK41">
        <v>4.1399999999999997</v>
      </c>
      <c r="AL41">
        <v>0</v>
      </c>
      <c r="AM41">
        <v>55</v>
      </c>
      <c r="AN41">
        <v>50</v>
      </c>
      <c r="AO41">
        <v>0.49</v>
      </c>
      <c r="AP41">
        <v>0.35</v>
      </c>
      <c r="AQ41">
        <v>204.12</v>
      </c>
      <c r="AR41">
        <v>0.31</v>
      </c>
      <c r="AS41">
        <v>0</v>
      </c>
      <c r="AT41">
        <v>10</v>
      </c>
      <c r="AU41">
        <v>0</v>
      </c>
      <c r="AV41">
        <v>15</v>
      </c>
      <c r="AW41">
        <v>47.23</v>
      </c>
      <c r="AX41">
        <v>3.41</v>
      </c>
      <c r="AY41">
        <v>21.94</v>
      </c>
      <c r="AZ41">
        <v>5</v>
      </c>
      <c r="BA41">
        <v>50</v>
      </c>
      <c r="BB41">
        <v>0.31</v>
      </c>
      <c r="BC41">
        <v>0</v>
      </c>
      <c r="BD41">
        <v>0.25</v>
      </c>
      <c r="BE41">
        <v>50.1</v>
      </c>
      <c r="BF41">
        <v>116.9</v>
      </c>
    </row>
    <row r="42" spans="1:58">
      <c r="A42" t="s">
        <v>357</v>
      </c>
      <c r="G42" t="s">
        <v>84</v>
      </c>
      <c r="H42" s="115">
        <v>205.42000000000002</v>
      </c>
      <c r="I42" s="88">
        <v>55.85</v>
      </c>
      <c r="J42" s="88">
        <v>4.4499999999999993</v>
      </c>
      <c r="K42" s="88">
        <v>0</v>
      </c>
      <c r="L42" s="88">
        <v>3.89</v>
      </c>
      <c r="M42" s="116">
        <v>0</v>
      </c>
      <c r="N42" s="115">
        <v>331.03</v>
      </c>
      <c r="O42" s="88">
        <v>313.89</v>
      </c>
      <c r="P42" s="88">
        <v>0</v>
      </c>
      <c r="Q42" s="88">
        <v>0</v>
      </c>
      <c r="R42" s="88">
        <v>0</v>
      </c>
      <c r="S42" s="116">
        <v>0</v>
      </c>
      <c r="W42">
        <v>23.44</v>
      </c>
      <c r="X42">
        <v>0</v>
      </c>
      <c r="Y42">
        <v>26.91</v>
      </c>
      <c r="Z42">
        <v>0.17</v>
      </c>
      <c r="AA42">
        <v>0.35</v>
      </c>
      <c r="AB42">
        <v>0.35</v>
      </c>
      <c r="AC42">
        <v>9.0299999999999994</v>
      </c>
      <c r="AD42">
        <v>0</v>
      </c>
      <c r="AE42">
        <v>0</v>
      </c>
      <c r="AF42">
        <v>2.89</v>
      </c>
      <c r="AG42">
        <v>0</v>
      </c>
      <c r="AH42">
        <v>72.92</v>
      </c>
      <c r="AI42">
        <v>125</v>
      </c>
      <c r="AJ42">
        <v>0.44</v>
      </c>
      <c r="AK42">
        <v>4.1399999999999997</v>
      </c>
      <c r="AL42">
        <v>0</v>
      </c>
      <c r="AM42">
        <v>55</v>
      </c>
      <c r="AN42">
        <v>50</v>
      </c>
      <c r="AO42">
        <v>0.49</v>
      </c>
      <c r="AP42">
        <v>0.35</v>
      </c>
      <c r="AQ42">
        <v>204.12</v>
      </c>
      <c r="AR42">
        <v>0.31</v>
      </c>
      <c r="AS42">
        <v>0</v>
      </c>
      <c r="AT42">
        <v>10</v>
      </c>
      <c r="AU42">
        <v>0</v>
      </c>
      <c r="AV42">
        <v>15</v>
      </c>
      <c r="AW42">
        <v>47.23</v>
      </c>
      <c r="AX42">
        <v>3.89</v>
      </c>
      <c r="AY42">
        <v>21.94</v>
      </c>
      <c r="AZ42">
        <v>5</v>
      </c>
      <c r="BA42">
        <v>50</v>
      </c>
      <c r="BB42">
        <v>0.31</v>
      </c>
      <c r="BC42">
        <v>0</v>
      </c>
      <c r="BD42">
        <v>0.25</v>
      </c>
      <c r="BE42">
        <v>55.5</v>
      </c>
      <c r="BF42">
        <v>129.5</v>
      </c>
    </row>
    <row r="43" spans="1:58">
      <c r="A43" t="s">
        <v>363</v>
      </c>
      <c r="G43" t="s">
        <v>85</v>
      </c>
      <c r="H43" s="115">
        <v>217.32</v>
      </c>
      <c r="I43" s="88">
        <v>60.95</v>
      </c>
      <c r="J43" s="88">
        <v>4.3599999999999994</v>
      </c>
      <c r="K43" s="88">
        <v>0</v>
      </c>
      <c r="L43" s="88">
        <v>3.99</v>
      </c>
      <c r="M43" s="116">
        <v>0</v>
      </c>
      <c r="N43" s="115">
        <v>331.03</v>
      </c>
      <c r="O43" s="88">
        <v>313.89</v>
      </c>
      <c r="P43" s="88">
        <v>0</v>
      </c>
      <c r="Q43" s="88">
        <v>0</v>
      </c>
      <c r="R43" s="88">
        <v>0</v>
      </c>
      <c r="S43" s="116">
        <v>0</v>
      </c>
      <c r="W43">
        <v>23.44</v>
      </c>
      <c r="X43">
        <v>0</v>
      </c>
      <c r="Y43">
        <v>26.91</v>
      </c>
      <c r="Z43">
        <v>0.17</v>
      </c>
      <c r="AA43">
        <v>0.35</v>
      </c>
      <c r="AB43">
        <v>0.35</v>
      </c>
      <c r="AC43">
        <v>9.0299999999999994</v>
      </c>
      <c r="AD43">
        <v>0</v>
      </c>
      <c r="AE43">
        <v>0</v>
      </c>
      <c r="AF43">
        <v>2.89</v>
      </c>
      <c r="AG43">
        <v>0</v>
      </c>
      <c r="AH43">
        <v>72.92</v>
      </c>
      <c r="AI43">
        <v>125</v>
      </c>
      <c r="AJ43">
        <v>0.44</v>
      </c>
      <c r="AK43">
        <v>4.05</v>
      </c>
      <c r="AL43">
        <v>0</v>
      </c>
      <c r="AM43">
        <v>55</v>
      </c>
      <c r="AN43">
        <v>50</v>
      </c>
      <c r="AO43">
        <v>0.49</v>
      </c>
      <c r="AP43">
        <v>0.35</v>
      </c>
      <c r="AQ43">
        <v>204.12</v>
      </c>
      <c r="AR43">
        <v>0.31</v>
      </c>
      <c r="AS43">
        <v>0</v>
      </c>
      <c r="AT43">
        <v>10</v>
      </c>
      <c r="AU43">
        <v>0</v>
      </c>
      <c r="AV43">
        <v>15</v>
      </c>
      <c r="AW43">
        <v>47.23</v>
      </c>
      <c r="AX43">
        <v>3.99</v>
      </c>
      <c r="AY43">
        <v>21.94</v>
      </c>
      <c r="AZ43">
        <v>5</v>
      </c>
      <c r="BA43">
        <v>50</v>
      </c>
      <c r="BB43">
        <v>0.31</v>
      </c>
      <c r="BC43">
        <v>0</v>
      </c>
      <c r="BD43">
        <v>0.25</v>
      </c>
      <c r="BE43">
        <v>60.6</v>
      </c>
      <c r="BF43">
        <v>141.4</v>
      </c>
    </row>
    <row r="44" spans="1:58">
      <c r="A44" t="s">
        <v>367</v>
      </c>
      <c r="G44" t="s">
        <v>86</v>
      </c>
      <c r="H44" s="115">
        <v>224.32</v>
      </c>
      <c r="I44" s="88">
        <v>63.95</v>
      </c>
      <c r="J44" s="88">
        <v>4.3599999999999994</v>
      </c>
      <c r="K44" s="88">
        <v>0</v>
      </c>
      <c r="L44" s="88">
        <v>3.99</v>
      </c>
      <c r="M44" s="116">
        <v>0</v>
      </c>
      <c r="N44" s="115">
        <v>331.03</v>
      </c>
      <c r="O44" s="88">
        <v>313.89</v>
      </c>
      <c r="P44" s="88">
        <v>0</v>
      </c>
      <c r="Q44" s="88">
        <v>0</v>
      </c>
      <c r="R44" s="88">
        <v>0</v>
      </c>
      <c r="S44" s="116">
        <v>0</v>
      </c>
      <c r="W44">
        <v>23.44</v>
      </c>
      <c r="X44">
        <v>0</v>
      </c>
      <c r="Y44">
        <v>26.91</v>
      </c>
      <c r="Z44">
        <v>0.17</v>
      </c>
      <c r="AA44">
        <v>0.35</v>
      </c>
      <c r="AB44">
        <v>0.35</v>
      </c>
      <c r="AC44">
        <v>9.0299999999999994</v>
      </c>
      <c r="AD44">
        <v>0</v>
      </c>
      <c r="AE44">
        <v>0</v>
      </c>
      <c r="AF44">
        <v>2.89</v>
      </c>
      <c r="AG44">
        <v>0</v>
      </c>
      <c r="AH44">
        <v>72.92</v>
      </c>
      <c r="AI44">
        <v>125</v>
      </c>
      <c r="AJ44">
        <v>0.44</v>
      </c>
      <c r="AK44">
        <v>4.05</v>
      </c>
      <c r="AL44">
        <v>0</v>
      </c>
      <c r="AM44">
        <v>55</v>
      </c>
      <c r="AN44">
        <v>50</v>
      </c>
      <c r="AO44">
        <v>0.49</v>
      </c>
      <c r="AP44">
        <v>0.35</v>
      </c>
      <c r="AQ44">
        <v>204.12</v>
      </c>
      <c r="AR44">
        <v>0.31</v>
      </c>
      <c r="AS44">
        <v>0</v>
      </c>
      <c r="AT44">
        <v>10</v>
      </c>
      <c r="AU44">
        <v>0</v>
      </c>
      <c r="AV44">
        <v>15</v>
      </c>
      <c r="AW44">
        <v>47.23</v>
      </c>
      <c r="AX44">
        <v>3.99</v>
      </c>
      <c r="AY44">
        <v>21.94</v>
      </c>
      <c r="AZ44">
        <v>5</v>
      </c>
      <c r="BA44">
        <v>50</v>
      </c>
      <c r="BB44">
        <v>0.31</v>
      </c>
      <c r="BC44">
        <v>0</v>
      </c>
      <c r="BD44">
        <v>0.25</v>
      </c>
      <c r="BE44">
        <v>63.6</v>
      </c>
      <c r="BF44">
        <v>148.4</v>
      </c>
    </row>
    <row r="45" spans="1:58">
      <c r="A45" t="s">
        <v>390</v>
      </c>
      <c r="G45" t="s">
        <v>87</v>
      </c>
      <c r="H45" s="115">
        <v>229.92000000000002</v>
      </c>
      <c r="I45" s="88">
        <v>66.349999999999994</v>
      </c>
      <c r="J45" s="88">
        <v>4.3599999999999994</v>
      </c>
      <c r="K45" s="88">
        <v>0</v>
      </c>
      <c r="L45" s="88">
        <v>4.09</v>
      </c>
      <c r="M45" s="116">
        <v>0</v>
      </c>
      <c r="N45" s="115">
        <v>331.03</v>
      </c>
      <c r="O45" s="88">
        <v>313.89</v>
      </c>
      <c r="P45" s="88">
        <v>0</v>
      </c>
      <c r="Q45" s="88">
        <v>0</v>
      </c>
      <c r="R45" s="88">
        <v>0</v>
      </c>
      <c r="S45" s="116">
        <v>0</v>
      </c>
      <c r="W45">
        <v>23.44</v>
      </c>
      <c r="X45">
        <v>0</v>
      </c>
      <c r="Y45">
        <v>26.91</v>
      </c>
      <c r="Z45">
        <v>0.17</v>
      </c>
      <c r="AA45">
        <v>0.35</v>
      </c>
      <c r="AB45">
        <v>0.35</v>
      </c>
      <c r="AC45">
        <v>9.0299999999999994</v>
      </c>
      <c r="AD45">
        <v>0</v>
      </c>
      <c r="AE45">
        <v>0</v>
      </c>
      <c r="AF45">
        <v>2.89</v>
      </c>
      <c r="AG45">
        <v>0</v>
      </c>
      <c r="AH45">
        <v>72.92</v>
      </c>
      <c r="AI45">
        <v>125</v>
      </c>
      <c r="AJ45">
        <v>0.44</v>
      </c>
      <c r="AK45">
        <v>4.05</v>
      </c>
      <c r="AL45">
        <v>0</v>
      </c>
      <c r="AM45">
        <v>55</v>
      </c>
      <c r="AN45">
        <v>50</v>
      </c>
      <c r="AO45">
        <v>0.49</v>
      </c>
      <c r="AP45">
        <v>0.35</v>
      </c>
      <c r="AQ45">
        <v>204.12</v>
      </c>
      <c r="AR45">
        <v>0.31</v>
      </c>
      <c r="AS45">
        <v>0</v>
      </c>
      <c r="AT45">
        <v>10</v>
      </c>
      <c r="AU45">
        <v>0</v>
      </c>
      <c r="AV45">
        <v>15</v>
      </c>
      <c r="AW45">
        <v>47.23</v>
      </c>
      <c r="AX45">
        <v>4.09</v>
      </c>
      <c r="AY45">
        <v>21.94</v>
      </c>
      <c r="AZ45">
        <v>5</v>
      </c>
      <c r="BA45">
        <v>50</v>
      </c>
      <c r="BB45">
        <v>0.31</v>
      </c>
      <c r="BC45">
        <v>0</v>
      </c>
      <c r="BD45">
        <v>0.25</v>
      </c>
      <c r="BE45">
        <v>66</v>
      </c>
      <c r="BF45">
        <v>154</v>
      </c>
    </row>
    <row r="46" spans="1:58">
      <c r="A46" t="s">
        <v>391</v>
      </c>
      <c r="G46" t="s">
        <v>88</v>
      </c>
      <c r="H46" s="115">
        <v>235.51999999999998</v>
      </c>
      <c r="I46" s="88">
        <v>68.75</v>
      </c>
      <c r="J46" s="88">
        <v>4.3599999999999994</v>
      </c>
      <c r="K46" s="88">
        <v>0</v>
      </c>
      <c r="L46" s="88">
        <v>4.09</v>
      </c>
      <c r="M46" s="116">
        <v>0</v>
      </c>
      <c r="N46" s="115">
        <v>331.03</v>
      </c>
      <c r="O46" s="88">
        <v>313.89</v>
      </c>
      <c r="P46" s="88">
        <v>0</v>
      </c>
      <c r="Q46" s="88">
        <v>0</v>
      </c>
      <c r="R46" s="88">
        <v>0</v>
      </c>
      <c r="S46" s="116">
        <v>0</v>
      </c>
      <c r="W46">
        <v>23.44</v>
      </c>
      <c r="X46">
        <v>0</v>
      </c>
      <c r="Y46">
        <v>26.91</v>
      </c>
      <c r="Z46">
        <v>0.17</v>
      </c>
      <c r="AA46">
        <v>0.35</v>
      </c>
      <c r="AB46">
        <v>0.35</v>
      </c>
      <c r="AC46">
        <v>9.0299999999999994</v>
      </c>
      <c r="AD46">
        <v>0</v>
      </c>
      <c r="AE46">
        <v>0</v>
      </c>
      <c r="AF46">
        <v>2.89</v>
      </c>
      <c r="AG46">
        <v>0</v>
      </c>
      <c r="AH46">
        <v>72.92</v>
      </c>
      <c r="AI46">
        <v>125</v>
      </c>
      <c r="AJ46">
        <v>0.44</v>
      </c>
      <c r="AK46">
        <v>4.05</v>
      </c>
      <c r="AL46">
        <v>0</v>
      </c>
      <c r="AM46">
        <v>55</v>
      </c>
      <c r="AN46">
        <v>50</v>
      </c>
      <c r="AO46">
        <v>0.49</v>
      </c>
      <c r="AP46">
        <v>0.35</v>
      </c>
      <c r="AQ46">
        <v>204.12</v>
      </c>
      <c r="AR46">
        <v>0.31</v>
      </c>
      <c r="AS46">
        <v>0</v>
      </c>
      <c r="AT46">
        <v>10</v>
      </c>
      <c r="AU46">
        <v>0</v>
      </c>
      <c r="AV46">
        <v>15</v>
      </c>
      <c r="AW46">
        <v>47.23</v>
      </c>
      <c r="AX46">
        <v>4.09</v>
      </c>
      <c r="AY46">
        <v>21.94</v>
      </c>
      <c r="AZ46">
        <v>5</v>
      </c>
      <c r="BA46">
        <v>50</v>
      </c>
      <c r="BB46">
        <v>0.31</v>
      </c>
      <c r="BC46">
        <v>0</v>
      </c>
      <c r="BD46">
        <v>0.25</v>
      </c>
      <c r="BE46">
        <v>68.400000000000006</v>
      </c>
      <c r="BF46">
        <v>159.6</v>
      </c>
    </row>
    <row r="47" spans="1:58">
      <c r="A47" t="s">
        <v>395</v>
      </c>
      <c r="G47" t="s">
        <v>89</v>
      </c>
      <c r="H47" s="115">
        <v>243.92000000000002</v>
      </c>
      <c r="I47" s="88">
        <v>72.349999999999994</v>
      </c>
      <c r="J47" s="88">
        <v>4.3599999999999994</v>
      </c>
      <c r="K47" s="88">
        <v>0</v>
      </c>
      <c r="L47" s="88">
        <v>4.09</v>
      </c>
      <c r="M47" s="116">
        <v>0</v>
      </c>
      <c r="N47" s="115">
        <v>331.03</v>
      </c>
      <c r="O47" s="88">
        <v>313.89</v>
      </c>
      <c r="P47" s="88">
        <v>0</v>
      </c>
      <c r="Q47" s="88">
        <v>0</v>
      </c>
      <c r="R47" s="88">
        <v>0</v>
      </c>
      <c r="S47" s="116">
        <v>0</v>
      </c>
      <c r="W47">
        <v>23.44</v>
      </c>
      <c r="X47">
        <v>0</v>
      </c>
      <c r="Y47">
        <v>26.91</v>
      </c>
      <c r="Z47">
        <v>0.17</v>
      </c>
      <c r="AA47">
        <v>0.35</v>
      </c>
      <c r="AB47">
        <v>0.35</v>
      </c>
      <c r="AC47">
        <v>9.0299999999999994</v>
      </c>
      <c r="AD47">
        <v>0</v>
      </c>
      <c r="AE47">
        <v>0</v>
      </c>
      <c r="AF47">
        <v>2.89</v>
      </c>
      <c r="AG47">
        <v>0</v>
      </c>
      <c r="AH47">
        <v>72.92</v>
      </c>
      <c r="AI47">
        <v>125</v>
      </c>
      <c r="AJ47">
        <v>0.44</v>
      </c>
      <c r="AK47">
        <v>4.05</v>
      </c>
      <c r="AL47">
        <v>0</v>
      </c>
      <c r="AM47">
        <v>55</v>
      </c>
      <c r="AN47">
        <v>50</v>
      </c>
      <c r="AO47">
        <v>0.49</v>
      </c>
      <c r="AP47">
        <v>0.35</v>
      </c>
      <c r="AQ47">
        <v>204.12</v>
      </c>
      <c r="AR47">
        <v>0.31</v>
      </c>
      <c r="AS47">
        <v>0</v>
      </c>
      <c r="AT47">
        <v>10</v>
      </c>
      <c r="AU47">
        <v>0</v>
      </c>
      <c r="AV47">
        <v>15</v>
      </c>
      <c r="AW47">
        <v>47.23</v>
      </c>
      <c r="AX47">
        <v>4.09</v>
      </c>
      <c r="AY47">
        <v>21.94</v>
      </c>
      <c r="AZ47">
        <v>5</v>
      </c>
      <c r="BA47">
        <v>50</v>
      </c>
      <c r="BB47">
        <v>0.31</v>
      </c>
      <c r="BC47">
        <v>0</v>
      </c>
      <c r="BD47">
        <v>0.25</v>
      </c>
      <c r="BE47">
        <v>72</v>
      </c>
      <c r="BF47">
        <v>168</v>
      </c>
    </row>
    <row r="48" spans="1:58">
      <c r="A48" t="s">
        <v>399</v>
      </c>
      <c r="G48" t="s">
        <v>90</v>
      </c>
      <c r="H48" s="115">
        <v>250.92000000000002</v>
      </c>
      <c r="I48" s="88">
        <v>75.349999999999994</v>
      </c>
      <c r="J48" s="88">
        <v>4.3599999999999994</v>
      </c>
      <c r="K48" s="88">
        <v>0</v>
      </c>
      <c r="L48" s="88">
        <v>4.76</v>
      </c>
      <c r="M48" s="116">
        <v>0</v>
      </c>
      <c r="N48" s="115">
        <v>331.03</v>
      </c>
      <c r="O48" s="88">
        <v>313.89</v>
      </c>
      <c r="P48" s="88">
        <v>0</v>
      </c>
      <c r="Q48" s="88">
        <v>0</v>
      </c>
      <c r="R48" s="88">
        <v>0</v>
      </c>
      <c r="S48" s="116">
        <v>0</v>
      </c>
      <c r="W48">
        <v>23.44</v>
      </c>
      <c r="X48">
        <v>0</v>
      </c>
      <c r="Y48">
        <v>26.91</v>
      </c>
      <c r="Z48">
        <v>0.17</v>
      </c>
      <c r="AA48">
        <v>0.35</v>
      </c>
      <c r="AB48">
        <v>0.35</v>
      </c>
      <c r="AC48">
        <v>9.0299999999999994</v>
      </c>
      <c r="AD48">
        <v>0</v>
      </c>
      <c r="AE48">
        <v>0</v>
      </c>
      <c r="AF48">
        <v>2.89</v>
      </c>
      <c r="AG48">
        <v>0</v>
      </c>
      <c r="AH48">
        <v>72.92</v>
      </c>
      <c r="AI48">
        <v>125</v>
      </c>
      <c r="AJ48">
        <v>0.44</v>
      </c>
      <c r="AK48">
        <v>4.05</v>
      </c>
      <c r="AL48">
        <v>0</v>
      </c>
      <c r="AM48">
        <v>55</v>
      </c>
      <c r="AN48">
        <v>50</v>
      </c>
      <c r="AO48">
        <v>0.49</v>
      </c>
      <c r="AP48">
        <v>0.35</v>
      </c>
      <c r="AQ48">
        <v>204.12</v>
      </c>
      <c r="AR48">
        <v>0.31</v>
      </c>
      <c r="AS48">
        <v>0</v>
      </c>
      <c r="AT48">
        <v>10</v>
      </c>
      <c r="AU48">
        <v>0</v>
      </c>
      <c r="AV48">
        <v>15</v>
      </c>
      <c r="AW48">
        <v>47.23</v>
      </c>
      <c r="AX48">
        <v>4.76</v>
      </c>
      <c r="AY48">
        <v>21.94</v>
      </c>
      <c r="AZ48">
        <v>5</v>
      </c>
      <c r="BA48">
        <v>50</v>
      </c>
      <c r="BB48">
        <v>0.31</v>
      </c>
      <c r="BC48">
        <v>0</v>
      </c>
      <c r="BD48">
        <v>0.25</v>
      </c>
      <c r="BE48">
        <v>75</v>
      </c>
      <c r="BF48">
        <v>175</v>
      </c>
    </row>
    <row r="49" spans="1:58">
      <c r="A49" t="s">
        <v>400</v>
      </c>
      <c r="G49" t="s">
        <v>91</v>
      </c>
      <c r="H49" s="115">
        <v>252.32</v>
      </c>
      <c r="I49" s="88">
        <v>75.949999999999989</v>
      </c>
      <c r="J49" s="88">
        <v>4.3599999999999994</v>
      </c>
      <c r="K49" s="88">
        <v>0</v>
      </c>
      <c r="L49" s="88">
        <v>4.76</v>
      </c>
      <c r="M49" s="116">
        <v>0</v>
      </c>
      <c r="N49" s="115">
        <v>331.03</v>
      </c>
      <c r="O49" s="88">
        <v>313.89</v>
      </c>
      <c r="P49" s="88">
        <v>0</v>
      </c>
      <c r="Q49" s="88">
        <v>0</v>
      </c>
      <c r="R49" s="88">
        <v>0</v>
      </c>
      <c r="S49" s="116">
        <v>0</v>
      </c>
      <c r="W49">
        <v>23.44</v>
      </c>
      <c r="X49">
        <v>0</v>
      </c>
      <c r="Y49">
        <v>26.91</v>
      </c>
      <c r="Z49">
        <v>0.17</v>
      </c>
      <c r="AA49">
        <v>0.35</v>
      </c>
      <c r="AB49">
        <v>0.35</v>
      </c>
      <c r="AC49">
        <v>9.0299999999999994</v>
      </c>
      <c r="AD49">
        <v>0</v>
      </c>
      <c r="AE49">
        <v>0</v>
      </c>
      <c r="AF49">
        <v>2.89</v>
      </c>
      <c r="AG49">
        <v>0</v>
      </c>
      <c r="AH49">
        <v>72.92</v>
      </c>
      <c r="AI49">
        <v>125</v>
      </c>
      <c r="AJ49">
        <v>0.44</v>
      </c>
      <c r="AK49">
        <v>4.05</v>
      </c>
      <c r="AL49">
        <v>0</v>
      </c>
      <c r="AM49">
        <v>55</v>
      </c>
      <c r="AN49">
        <v>50</v>
      </c>
      <c r="AO49">
        <v>0.49</v>
      </c>
      <c r="AP49">
        <v>0.35</v>
      </c>
      <c r="AQ49">
        <v>204.12</v>
      </c>
      <c r="AR49">
        <v>0.31</v>
      </c>
      <c r="AS49">
        <v>0</v>
      </c>
      <c r="AT49">
        <v>10</v>
      </c>
      <c r="AU49">
        <v>0</v>
      </c>
      <c r="AV49">
        <v>15</v>
      </c>
      <c r="AW49">
        <v>47.23</v>
      </c>
      <c r="AX49">
        <v>4.76</v>
      </c>
      <c r="AY49">
        <v>21.94</v>
      </c>
      <c r="AZ49">
        <v>5</v>
      </c>
      <c r="BA49">
        <v>50</v>
      </c>
      <c r="BB49">
        <v>0.31</v>
      </c>
      <c r="BC49">
        <v>0</v>
      </c>
      <c r="BD49">
        <v>0.25</v>
      </c>
      <c r="BE49">
        <v>75.599999999999994</v>
      </c>
      <c r="BF49">
        <v>176.4</v>
      </c>
    </row>
    <row r="50" spans="1:58">
      <c r="A50" t="s">
        <v>401</v>
      </c>
      <c r="G50" t="s">
        <v>92</v>
      </c>
      <c r="H50" s="115">
        <v>254.42000000000002</v>
      </c>
      <c r="I50" s="88">
        <v>76.849999999999994</v>
      </c>
      <c r="J50" s="88">
        <v>4.3599999999999994</v>
      </c>
      <c r="K50" s="88">
        <v>0</v>
      </c>
      <c r="L50" s="88">
        <v>4.76</v>
      </c>
      <c r="M50" s="116">
        <v>0</v>
      </c>
      <c r="N50" s="115">
        <v>331.03</v>
      </c>
      <c r="O50" s="88">
        <v>313.89</v>
      </c>
      <c r="P50" s="88">
        <v>0</v>
      </c>
      <c r="Q50" s="88">
        <v>0</v>
      </c>
      <c r="R50" s="88">
        <v>0</v>
      </c>
      <c r="S50" s="116">
        <v>0</v>
      </c>
      <c r="W50">
        <v>23.44</v>
      </c>
      <c r="X50">
        <v>0</v>
      </c>
      <c r="Y50">
        <v>26.91</v>
      </c>
      <c r="Z50">
        <v>0.17</v>
      </c>
      <c r="AA50">
        <v>0.35</v>
      </c>
      <c r="AB50">
        <v>0.35</v>
      </c>
      <c r="AC50">
        <v>9.0299999999999994</v>
      </c>
      <c r="AD50">
        <v>0</v>
      </c>
      <c r="AE50">
        <v>0</v>
      </c>
      <c r="AF50">
        <v>2.89</v>
      </c>
      <c r="AG50">
        <v>0</v>
      </c>
      <c r="AH50">
        <v>72.92</v>
      </c>
      <c r="AI50">
        <v>125</v>
      </c>
      <c r="AJ50">
        <v>0.44</v>
      </c>
      <c r="AK50">
        <v>4.05</v>
      </c>
      <c r="AL50">
        <v>0</v>
      </c>
      <c r="AM50">
        <v>55</v>
      </c>
      <c r="AN50">
        <v>50</v>
      </c>
      <c r="AO50">
        <v>0.49</v>
      </c>
      <c r="AP50">
        <v>0.35</v>
      </c>
      <c r="AQ50">
        <v>204.12</v>
      </c>
      <c r="AR50">
        <v>0.31</v>
      </c>
      <c r="AS50">
        <v>0</v>
      </c>
      <c r="AT50">
        <v>10</v>
      </c>
      <c r="AU50">
        <v>0</v>
      </c>
      <c r="AV50">
        <v>15</v>
      </c>
      <c r="AW50">
        <v>47.23</v>
      </c>
      <c r="AX50">
        <v>4.76</v>
      </c>
      <c r="AY50">
        <v>21.94</v>
      </c>
      <c r="AZ50">
        <v>5</v>
      </c>
      <c r="BA50">
        <v>50</v>
      </c>
      <c r="BB50">
        <v>0.31</v>
      </c>
      <c r="BC50">
        <v>0</v>
      </c>
      <c r="BD50">
        <v>0.25</v>
      </c>
      <c r="BE50">
        <v>76.5</v>
      </c>
      <c r="BF50">
        <v>178.5</v>
      </c>
    </row>
    <row r="51" spans="1:58">
      <c r="A51" t="s">
        <v>403</v>
      </c>
      <c r="G51" t="s">
        <v>93</v>
      </c>
      <c r="H51" s="115">
        <v>254.42000000000002</v>
      </c>
      <c r="I51" s="88">
        <v>76.849999999999994</v>
      </c>
      <c r="J51" s="88">
        <v>4.2699999999999996</v>
      </c>
      <c r="K51" s="88">
        <v>0</v>
      </c>
      <c r="L51" s="88">
        <v>4.8600000000000003</v>
      </c>
      <c r="M51" s="116">
        <v>0</v>
      </c>
      <c r="N51" s="115">
        <v>331.03</v>
      </c>
      <c r="O51" s="88">
        <v>313.89</v>
      </c>
      <c r="P51" s="88">
        <v>0</v>
      </c>
      <c r="Q51" s="88">
        <v>0</v>
      </c>
      <c r="R51" s="88">
        <v>0</v>
      </c>
      <c r="S51" s="116">
        <v>0</v>
      </c>
      <c r="W51">
        <v>23.44</v>
      </c>
      <c r="X51">
        <v>0</v>
      </c>
      <c r="Y51">
        <v>26.91</v>
      </c>
      <c r="Z51">
        <v>0.17</v>
      </c>
      <c r="AA51">
        <v>0.35</v>
      </c>
      <c r="AB51">
        <v>0.35</v>
      </c>
      <c r="AC51">
        <v>9.0299999999999994</v>
      </c>
      <c r="AD51">
        <v>0</v>
      </c>
      <c r="AE51">
        <v>0</v>
      </c>
      <c r="AF51">
        <v>2.89</v>
      </c>
      <c r="AG51">
        <v>0</v>
      </c>
      <c r="AH51">
        <v>72.92</v>
      </c>
      <c r="AI51">
        <v>125</v>
      </c>
      <c r="AJ51">
        <v>0.44</v>
      </c>
      <c r="AK51">
        <v>3.96</v>
      </c>
      <c r="AL51">
        <v>0</v>
      </c>
      <c r="AM51">
        <v>55</v>
      </c>
      <c r="AN51">
        <v>50</v>
      </c>
      <c r="AO51">
        <v>0.49</v>
      </c>
      <c r="AP51">
        <v>0.35</v>
      </c>
      <c r="AQ51">
        <v>204.12</v>
      </c>
      <c r="AR51">
        <v>0.31</v>
      </c>
      <c r="AS51">
        <v>0</v>
      </c>
      <c r="AT51">
        <v>10</v>
      </c>
      <c r="AU51">
        <v>0</v>
      </c>
      <c r="AV51">
        <v>15</v>
      </c>
      <c r="AW51">
        <v>47.23</v>
      </c>
      <c r="AX51">
        <v>4.8600000000000003</v>
      </c>
      <c r="AY51">
        <v>21.94</v>
      </c>
      <c r="AZ51">
        <v>5</v>
      </c>
      <c r="BA51">
        <v>50</v>
      </c>
      <c r="BB51">
        <v>0.31</v>
      </c>
      <c r="BC51">
        <v>0</v>
      </c>
      <c r="BD51">
        <v>0.25</v>
      </c>
      <c r="BE51">
        <v>76.5</v>
      </c>
      <c r="BF51">
        <v>178.5</v>
      </c>
    </row>
    <row r="52" spans="1:58">
      <c r="A52" t="s">
        <v>404</v>
      </c>
      <c r="G52" t="s">
        <v>94</v>
      </c>
      <c r="H52" s="115">
        <v>254.42000000000002</v>
      </c>
      <c r="I52" s="88">
        <v>76.849999999999994</v>
      </c>
      <c r="J52" s="88">
        <v>4.2699999999999996</v>
      </c>
      <c r="K52" s="88">
        <v>0</v>
      </c>
      <c r="L52" s="88">
        <v>5.24</v>
      </c>
      <c r="M52" s="116">
        <v>0</v>
      </c>
      <c r="N52" s="115">
        <v>331.03</v>
      </c>
      <c r="O52" s="88">
        <v>313.89</v>
      </c>
      <c r="P52" s="88">
        <v>0</v>
      </c>
      <c r="Q52" s="88">
        <v>0</v>
      </c>
      <c r="R52" s="88">
        <v>0</v>
      </c>
      <c r="S52" s="116">
        <v>0</v>
      </c>
      <c r="W52">
        <v>23.44</v>
      </c>
      <c r="X52">
        <v>0</v>
      </c>
      <c r="Y52">
        <v>26.91</v>
      </c>
      <c r="Z52">
        <v>0.17</v>
      </c>
      <c r="AA52">
        <v>0.35</v>
      </c>
      <c r="AB52">
        <v>0.35</v>
      </c>
      <c r="AC52">
        <v>9.0299999999999994</v>
      </c>
      <c r="AD52">
        <v>0</v>
      </c>
      <c r="AE52">
        <v>0</v>
      </c>
      <c r="AF52">
        <v>2.89</v>
      </c>
      <c r="AG52">
        <v>0</v>
      </c>
      <c r="AH52">
        <v>72.92</v>
      </c>
      <c r="AI52">
        <v>125</v>
      </c>
      <c r="AJ52">
        <v>0.44</v>
      </c>
      <c r="AK52">
        <v>3.96</v>
      </c>
      <c r="AL52">
        <v>0</v>
      </c>
      <c r="AM52">
        <v>55</v>
      </c>
      <c r="AN52">
        <v>50</v>
      </c>
      <c r="AO52">
        <v>0.49</v>
      </c>
      <c r="AP52">
        <v>0.35</v>
      </c>
      <c r="AQ52">
        <v>204.12</v>
      </c>
      <c r="AR52">
        <v>0.31</v>
      </c>
      <c r="AS52">
        <v>0</v>
      </c>
      <c r="AT52">
        <v>10</v>
      </c>
      <c r="AU52">
        <v>0</v>
      </c>
      <c r="AV52">
        <v>15</v>
      </c>
      <c r="AW52">
        <v>47.23</v>
      </c>
      <c r="AX52">
        <v>5.24</v>
      </c>
      <c r="AY52">
        <v>21.94</v>
      </c>
      <c r="AZ52">
        <v>5</v>
      </c>
      <c r="BA52">
        <v>50</v>
      </c>
      <c r="BB52">
        <v>0.31</v>
      </c>
      <c r="BC52">
        <v>0</v>
      </c>
      <c r="BD52">
        <v>0.25</v>
      </c>
      <c r="BE52">
        <v>76.5</v>
      </c>
      <c r="BF52">
        <v>178.5</v>
      </c>
    </row>
    <row r="53" spans="1:58">
      <c r="A53" t="s">
        <v>445</v>
      </c>
      <c r="G53" t="s">
        <v>95</v>
      </c>
      <c r="H53" s="115">
        <v>254.42000000000002</v>
      </c>
      <c r="I53" s="88">
        <v>76.849999999999994</v>
      </c>
      <c r="J53" s="88">
        <v>4.2699999999999996</v>
      </c>
      <c r="K53" s="88">
        <v>0</v>
      </c>
      <c r="L53" s="88">
        <v>5.73</v>
      </c>
      <c r="M53" s="116">
        <v>0</v>
      </c>
      <c r="N53" s="115">
        <v>331.03</v>
      </c>
      <c r="O53" s="88">
        <v>313.89</v>
      </c>
      <c r="P53" s="88">
        <v>0</v>
      </c>
      <c r="Q53" s="88">
        <v>0</v>
      </c>
      <c r="R53" s="88">
        <v>0</v>
      </c>
      <c r="S53" s="116">
        <v>0</v>
      </c>
      <c r="W53">
        <v>23.44</v>
      </c>
      <c r="X53">
        <v>0</v>
      </c>
      <c r="Y53">
        <v>26.91</v>
      </c>
      <c r="Z53">
        <v>0.17</v>
      </c>
      <c r="AA53">
        <v>0.35</v>
      </c>
      <c r="AB53">
        <v>0.35</v>
      </c>
      <c r="AC53">
        <v>9.0299999999999994</v>
      </c>
      <c r="AD53">
        <v>0</v>
      </c>
      <c r="AE53">
        <v>0</v>
      </c>
      <c r="AF53">
        <v>2.89</v>
      </c>
      <c r="AG53">
        <v>0</v>
      </c>
      <c r="AH53">
        <v>72.92</v>
      </c>
      <c r="AI53">
        <v>125</v>
      </c>
      <c r="AJ53">
        <v>0.44</v>
      </c>
      <c r="AK53">
        <v>3.96</v>
      </c>
      <c r="AL53">
        <v>0</v>
      </c>
      <c r="AM53">
        <v>55</v>
      </c>
      <c r="AN53">
        <v>50</v>
      </c>
      <c r="AO53">
        <v>0.49</v>
      </c>
      <c r="AP53">
        <v>0.35</v>
      </c>
      <c r="AQ53">
        <v>204.12</v>
      </c>
      <c r="AR53">
        <v>0.31</v>
      </c>
      <c r="AS53">
        <v>0</v>
      </c>
      <c r="AT53">
        <v>10</v>
      </c>
      <c r="AU53">
        <v>0</v>
      </c>
      <c r="AV53">
        <v>15</v>
      </c>
      <c r="AW53">
        <v>47.23</v>
      </c>
      <c r="AX53">
        <v>5.73</v>
      </c>
      <c r="AY53">
        <v>21.94</v>
      </c>
      <c r="AZ53">
        <v>5</v>
      </c>
      <c r="BA53">
        <v>50</v>
      </c>
      <c r="BB53">
        <v>0.31</v>
      </c>
      <c r="BC53">
        <v>0</v>
      </c>
      <c r="BD53">
        <v>0.25</v>
      </c>
      <c r="BE53">
        <v>76.5</v>
      </c>
      <c r="BF53">
        <v>178.5</v>
      </c>
    </row>
    <row r="54" spans="1:58">
      <c r="A54" t="s">
        <v>444</v>
      </c>
      <c r="G54" t="s">
        <v>96</v>
      </c>
      <c r="H54" s="115">
        <v>254.42000000000002</v>
      </c>
      <c r="I54" s="88">
        <v>76.849999999999994</v>
      </c>
      <c r="J54" s="88">
        <v>4.2699999999999996</v>
      </c>
      <c r="K54" s="88">
        <v>0</v>
      </c>
      <c r="L54" s="88">
        <v>5.88</v>
      </c>
      <c r="M54" s="116">
        <v>0</v>
      </c>
      <c r="N54" s="115">
        <v>331.03</v>
      </c>
      <c r="O54" s="88">
        <v>313.89</v>
      </c>
      <c r="P54" s="88">
        <v>0</v>
      </c>
      <c r="Q54" s="88">
        <v>0</v>
      </c>
      <c r="R54" s="88">
        <v>0</v>
      </c>
      <c r="S54" s="116">
        <v>0</v>
      </c>
      <c r="W54">
        <v>23.44</v>
      </c>
      <c r="X54">
        <v>0</v>
      </c>
      <c r="Y54">
        <v>26.91</v>
      </c>
      <c r="Z54">
        <v>0.17</v>
      </c>
      <c r="AA54">
        <v>0.35</v>
      </c>
      <c r="AB54">
        <v>0.35</v>
      </c>
      <c r="AC54">
        <v>9.0299999999999994</v>
      </c>
      <c r="AD54">
        <v>0</v>
      </c>
      <c r="AE54">
        <v>0</v>
      </c>
      <c r="AF54">
        <v>2.89</v>
      </c>
      <c r="AG54">
        <v>0</v>
      </c>
      <c r="AH54">
        <v>72.92</v>
      </c>
      <c r="AI54">
        <v>125</v>
      </c>
      <c r="AJ54">
        <v>0.44</v>
      </c>
      <c r="AK54">
        <v>3.96</v>
      </c>
      <c r="AL54">
        <v>0</v>
      </c>
      <c r="AM54">
        <v>55</v>
      </c>
      <c r="AN54">
        <v>50</v>
      </c>
      <c r="AO54">
        <v>0.49</v>
      </c>
      <c r="AP54">
        <v>0.35</v>
      </c>
      <c r="AQ54">
        <v>204.12</v>
      </c>
      <c r="AR54">
        <v>0.31</v>
      </c>
      <c r="AS54">
        <v>0</v>
      </c>
      <c r="AT54">
        <v>10</v>
      </c>
      <c r="AU54">
        <v>0</v>
      </c>
      <c r="AV54">
        <v>15</v>
      </c>
      <c r="AW54">
        <v>47.23</v>
      </c>
      <c r="AX54">
        <v>5.88</v>
      </c>
      <c r="AY54">
        <v>21.94</v>
      </c>
      <c r="AZ54">
        <v>5</v>
      </c>
      <c r="BA54">
        <v>50</v>
      </c>
      <c r="BB54">
        <v>0.31</v>
      </c>
      <c r="BC54">
        <v>0</v>
      </c>
      <c r="BD54">
        <v>0.25</v>
      </c>
      <c r="BE54">
        <v>76.5</v>
      </c>
      <c r="BF54">
        <v>178.5</v>
      </c>
    </row>
    <row r="55" spans="1:58">
      <c r="A55" t="s">
        <v>446</v>
      </c>
      <c r="G55" t="s">
        <v>97</v>
      </c>
      <c r="H55" s="115">
        <v>254.42000000000002</v>
      </c>
      <c r="I55" s="88">
        <v>76.849999999999994</v>
      </c>
      <c r="J55" s="88">
        <v>4.2699999999999996</v>
      </c>
      <c r="K55" s="88">
        <v>0</v>
      </c>
      <c r="L55" s="88">
        <v>6.36</v>
      </c>
      <c r="M55" s="116">
        <v>0</v>
      </c>
      <c r="N55" s="115">
        <v>331.03</v>
      </c>
      <c r="O55" s="88">
        <v>313.89</v>
      </c>
      <c r="P55" s="88">
        <v>0</v>
      </c>
      <c r="Q55" s="88">
        <v>0</v>
      </c>
      <c r="R55" s="88">
        <v>0</v>
      </c>
      <c r="S55" s="116">
        <v>0</v>
      </c>
      <c r="W55">
        <v>23.44</v>
      </c>
      <c r="X55">
        <v>0</v>
      </c>
      <c r="Y55">
        <v>26.91</v>
      </c>
      <c r="Z55">
        <v>0.17</v>
      </c>
      <c r="AA55">
        <v>0.35</v>
      </c>
      <c r="AB55">
        <v>0.35</v>
      </c>
      <c r="AC55">
        <v>9.0299999999999994</v>
      </c>
      <c r="AD55">
        <v>0</v>
      </c>
      <c r="AE55">
        <v>0</v>
      </c>
      <c r="AF55">
        <v>2.89</v>
      </c>
      <c r="AG55">
        <v>0</v>
      </c>
      <c r="AH55">
        <v>72.92</v>
      </c>
      <c r="AI55">
        <v>125</v>
      </c>
      <c r="AJ55">
        <v>0.44</v>
      </c>
      <c r="AK55">
        <v>3.96</v>
      </c>
      <c r="AL55">
        <v>0</v>
      </c>
      <c r="AM55">
        <v>55</v>
      </c>
      <c r="AN55">
        <v>50</v>
      </c>
      <c r="AO55">
        <v>0.49</v>
      </c>
      <c r="AP55">
        <v>0.35</v>
      </c>
      <c r="AQ55">
        <v>204.12</v>
      </c>
      <c r="AR55">
        <v>0.31</v>
      </c>
      <c r="AS55">
        <v>0</v>
      </c>
      <c r="AT55">
        <v>10</v>
      </c>
      <c r="AU55">
        <v>0</v>
      </c>
      <c r="AV55">
        <v>15</v>
      </c>
      <c r="AW55">
        <v>47.23</v>
      </c>
      <c r="AX55">
        <v>6.36</v>
      </c>
      <c r="AY55">
        <v>21.94</v>
      </c>
      <c r="AZ55">
        <v>5</v>
      </c>
      <c r="BA55">
        <v>50</v>
      </c>
      <c r="BB55">
        <v>0.31</v>
      </c>
      <c r="BC55">
        <v>0</v>
      </c>
      <c r="BD55">
        <v>0.25</v>
      </c>
      <c r="BE55">
        <v>76.5</v>
      </c>
      <c r="BF55">
        <v>178.5</v>
      </c>
    </row>
    <row r="56" spans="1:58">
      <c r="A56" t="s">
        <v>446</v>
      </c>
      <c r="G56" t="s">
        <v>98</v>
      </c>
      <c r="H56" s="115">
        <v>254.42000000000002</v>
      </c>
      <c r="I56" s="88">
        <v>76.849999999999994</v>
      </c>
      <c r="J56" s="88">
        <v>4.2699999999999996</v>
      </c>
      <c r="K56" s="88">
        <v>0</v>
      </c>
      <c r="L56" s="88">
        <v>6.07</v>
      </c>
      <c r="M56" s="116">
        <v>0</v>
      </c>
      <c r="N56" s="115">
        <v>331.03</v>
      </c>
      <c r="O56" s="88">
        <v>313.89</v>
      </c>
      <c r="P56" s="88">
        <v>0</v>
      </c>
      <c r="Q56" s="88">
        <v>0</v>
      </c>
      <c r="R56" s="88">
        <v>0</v>
      </c>
      <c r="S56" s="116">
        <v>0</v>
      </c>
      <c r="W56">
        <v>23.44</v>
      </c>
      <c r="X56">
        <v>0</v>
      </c>
      <c r="Y56">
        <v>26.91</v>
      </c>
      <c r="Z56">
        <v>0.17</v>
      </c>
      <c r="AA56">
        <v>0.35</v>
      </c>
      <c r="AB56">
        <v>0.35</v>
      </c>
      <c r="AC56">
        <v>9.0299999999999994</v>
      </c>
      <c r="AD56">
        <v>0</v>
      </c>
      <c r="AE56">
        <v>0</v>
      </c>
      <c r="AF56">
        <v>2.89</v>
      </c>
      <c r="AG56">
        <v>0</v>
      </c>
      <c r="AH56">
        <v>72.92</v>
      </c>
      <c r="AI56">
        <v>125</v>
      </c>
      <c r="AJ56">
        <v>0.44</v>
      </c>
      <c r="AK56">
        <v>3.96</v>
      </c>
      <c r="AL56">
        <v>0</v>
      </c>
      <c r="AM56">
        <v>55</v>
      </c>
      <c r="AN56">
        <v>50</v>
      </c>
      <c r="AO56">
        <v>0.49</v>
      </c>
      <c r="AP56">
        <v>0.35</v>
      </c>
      <c r="AQ56">
        <v>204.12</v>
      </c>
      <c r="AR56">
        <v>0.31</v>
      </c>
      <c r="AS56">
        <v>0</v>
      </c>
      <c r="AT56">
        <v>10</v>
      </c>
      <c r="AU56">
        <v>0</v>
      </c>
      <c r="AV56">
        <v>15</v>
      </c>
      <c r="AW56">
        <v>47.23</v>
      </c>
      <c r="AX56">
        <v>6.07</v>
      </c>
      <c r="AY56">
        <v>21.94</v>
      </c>
      <c r="AZ56">
        <v>5</v>
      </c>
      <c r="BA56">
        <v>50</v>
      </c>
      <c r="BB56">
        <v>0.31</v>
      </c>
      <c r="BC56">
        <v>0</v>
      </c>
      <c r="BD56">
        <v>0.25</v>
      </c>
      <c r="BE56">
        <v>76.5</v>
      </c>
      <c r="BF56">
        <v>178.5</v>
      </c>
    </row>
    <row r="57" spans="1:58">
      <c r="G57" t="s">
        <v>99</v>
      </c>
      <c r="H57" s="115">
        <v>254.42000000000002</v>
      </c>
      <c r="I57" s="88">
        <v>76.849999999999994</v>
      </c>
      <c r="J57" s="88">
        <v>4.2699999999999996</v>
      </c>
      <c r="K57" s="88">
        <v>0</v>
      </c>
      <c r="L57" s="88">
        <v>5.73</v>
      </c>
      <c r="M57" s="116">
        <v>0</v>
      </c>
      <c r="N57" s="115">
        <v>331.03</v>
      </c>
      <c r="O57" s="88">
        <v>313.89</v>
      </c>
      <c r="P57" s="88">
        <v>0</v>
      </c>
      <c r="Q57" s="88">
        <v>0</v>
      </c>
      <c r="R57" s="88">
        <v>0</v>
      </c>
      <c r="S57" s="116">
        <v>0</v>
      </c>
      <c r="W57">
        <v>23.44</v>
      </c>
      <c r="X57">
        <v>0</v>
      </c>
      <c r="Y57">
        <v>26.91</v>
      </c>
      <c r="Z57">
        <v>0.17</v>
      </c>
      <c r="AA57">
        <v>0.35</v>
      </c>
      <c r="AB57">
        <v>0.35</v>
      </c>
      <c r="AC57">
        <v>9.0299999999999994</v>
      </c>
      <c r="AD57">
        <v>0</v>
      </c>
      <c r="AE57">
        <v>0</v>
      </c>
      <c r="AF57">
        <v>2.89</v>
      </c>
      <c r="AG57">
        <v>0</v>
      </c>
      <c r="AH57">
        <v>72.92</v>
      </c>
      <c r="AI57">
        <v>125</v>
      </c>
      <c r="AJ57">
        <v>0.44</v>
      </c>
      <c r="AK57">
        <v>3.96</v>
      </c>
      <c r="AL57">
        <v>0</v>
      </c>
      <c r="AM57">
        <v>55</v>
      </c>
      <c r="AN57">
        <v>50</v>
      </c>
      <c r="AO57">
        <v>0.49</v>
      </c>
      <c r="AP57">
        <v>0.35</v>
      </c>
      <c r="AQ57">
        <v>204.12</v>
      </c>
      <c r="AR57">
        <v>0.31</v>
      </c>
      <c r="AS57">
        <v>0</v>
      </c>
      <c r="AT57">
        <v>10</v>
      </c>
      <c r="AU57">
        <v>0</v>
      </c>
      <c r="AV57">
        <v>15</v>
      </c>
      <c r="AW57">
        <v>47.23</v>
      </c>
      <c r="AX57">
        <v>5.73</v>
      </c>
      <c r="AY57">
        <v>21.94</v>
      </c>
      <c r="AZ57">
        <v>5</v>
      </c>
      <c r="BA57">
        <v>50</v>
      </c>
      <c r="BB57">
        <v>0.31</v>
      </c>
      <c r="BC57">
        <v>0</v>
      </c>
      <c r="BD57">
        <v>0.25</v>
      </c>
      <c r="BE57">
        <v>76.5</v>
      </c>
      <c r="BF57">
        <v>178.5</v>
      </c>
    </row>
    <row r="58" spans="1:58">
      <c r="G58" t="s">
        <v>100</v>
      </c>
      <c r="H58" s="115">
        <v>254.42000000000002</v>
      </c>
      <c r="I58" s="88">
        <v>76.849999999999994</v>
      </c>
      <c r="J58" s="88">
        <v>4.2699999999999996</v>
      </c>
      <c r="K58" s="88">
        <v>0</v>
      </c>
      <c r="L58" s="88">
        <v>5.24</v>
      </c>
      <c r="M58" s="116">
        <v>0</v>
      </c>
      <c r="N58" s="115">
        <v>331.03</v>
      </c>
      <c r="O58" s="88">
        <v>313.89</v>
      </c>
      <c r="P58" s="88">
        <v>0</v>
      </c>
      <c r="Q58" s="88">
        <v>0</v>
      </c>
      <c r="R58" s="88">
        <v>0</v>
      </c>
      <c r="S58" s="116">
        <v>0</v>
      </c>
      <c r="W58">
        <v>23.44</v>
      </c>
      <c r="X58">
        <v>0</v>
      </c>
      <c r="Y58">
        <v>26.91</v>
      </c>
      <c r="Z58">
        <v>0.17</v>
      </c>
      <c r="AA58">
        <v>0.35</v>
      </c>
      <c r="AB58">
        <v>0.35</v>
      </c>
      <c r="AC58">
        <v>9.0299999999999994</v>
      </c>
      <c r="AD58">
        <v>0</v>
      </c>
      <c r="AE58">
        <v>0</v>
      </c>
      <c r="AF58">
        <v>2.89</v>
      </c>
      <c r="AG58">
        <v>0</v>
      </c>
      <c r="AH58">
        <v>72.92</v>
      </c>
      <c r="AI58">
        <v>125</v>
      </c>
      <c r="AJ58">
        <v>0.44</v>
      </c>
      <c r="AK58">
        <v>3.96</v>
      </c>
      <c r="AL58">
        <v>0</v>
      </c>
      <c r="AM58">
        <v>55</v>
      </c>
      <c r="AN58">
        <v>50</v>
      </c>
      <c r="AO58">
        <v>0.49</v>
      </c>
      <c r="AP58">
        <v>0.35</v>
      </c>
      <c r="AQ58">
        <v>204.12</v>
      </c>
      <c r="AR58">
        <v>0.31</v>
      </c>
      <c r="AS58">
        <v>0</v>
      </c>
      <c r="AT58">
        <v>10</v>
      </c>
      <c r="AU58">
        <v>0</v>
      </c>
      <c r="AV58">
        <v>15</v>
      </c>
      <c r="AW58">
        <v>47.23</v>
      </c>
      <c r="AX58">
        <v>5.24</v>
      </c>
      <c r="AY58">
        <v>21.94</v>
      </c>
      <c r="AZ58">
        <v>5</v>
      </c>
      <c r="BA58">
        <v>50</v>
      </c>
      <c r="BB58">
        <v>0.31</v>
      </c>
      <c r="BC58">
        <v>0</v>
      </c>
      <c r="BD58">
        <v>0.25</v>
      </c>
      <c r="BE58">
        <v>76.5</v>
      </c>
      <c r="BF58">
        <v>178.5</v>
      </c>
    </row>
    <row r="59" spans="1:58">
      <c r="G59" t="s">
        <v>101</v>
      </c>
      <c r="H59" s="115">
        <v>254.42000000000002</v>
      </c>
      <c r="I59" s="88">
        <v>76.849999999999994</v>
      </c>
      <c r="J59" s="88">
        <v>4.18</v>
      </c>
      <c r="K59" s="88">
        <v>0</v>
      </c>
      <c r="L59" s="88">
        <v>4.87</v>
      </c>
      <c r="M59" s="116">
        <v>0</v>
      </c>
      <c r="N59" s="115">
        <v>381.03</v>
      </c>
      <c r="O59" s="88">
        <v>313.89</v>
      </c>
      <c r="P59" s="88">
        <v>0</v>
      </c>
      <c r="Q59" s="88">
        <v>0</v>
      </c>
      <c r="R59" s="88">
        <v>0</v>
      </c>
      <c r="S59" s="116">
        <v>0</v>
      </c>
      <c r="W59">
        <v>23.44</v>
      </c>
      <c r="X59">
        <v>0</v>
      </c>
      <c r="Y59">
        <v>26.91</v>
      </c>
      <c r="Z59">
        <v>0.17</v>
      </c>
      <c r="AA59">
        <v>0.35</v>
      </c>
      <c r="AB59">
        <v>0.35</v>
      </c>
      <c r="AC59">
        <v>9.0299999999999994</v>
      </c>
      <c r="AD59">
        <v>0</v>
      </c>
      <c r="AE59">
        <v>0</v>
      </c>
      <c r="AF59">
        <v>2.89</v>
      </c>
      <c r="AG59">
        <v>0</v>
      </c>
      <c r="AH59">
        <v>72.92</v>
      </c>
      <c r="AI59">
        <v>125</v>
      </c>
      <c r="AJ59">
        <v>0.44</v>
      </c>
      <c r="AK59">
        <v>3.87</v>
      </c>
      <c r="AL59">
        <v>0</v>
      </c>
      <c r="AM59">
        <v>55</v>
      </c>
      <c r="AN59">
        <v>100</v>
      </c>
      <c r="AO59">
        <v>0.49</v>
      </c>
      <c r="AP59">
        <v>0.35</v>
      </c>
      <c r="AQ59">
        <v>204.12</v>
      </c>
      <c r="AR59">
        <v>0.31</v>
      </c>
      <c r="AS59">
        <v>0</v>
      </c>
      <c r="AT59">
        <v>10</v>
      </c>
      <c r="AU59">
        <v>0</v>
      </c>
      <c r="AV59">
        <v>15</v>
      </c>
      <c r="AW59">
        <v>47.23</v>
      </c>
      <c r="AX59">
        <v>4.87</v>
      </c>
      <c r="AY59">
        <v>21.94</v>
      </c>
      <c r="AZ59">
        <v>5</v>
      </c>
      <c r="BA59">
        <v>50</v>
      </c>
      <c r="BB59">
        <v>0.31</v>
      </c>
      <c r="BC59">
        <v>0</v>
      </c>
      <c r="BD59">
        <v>0.25</v>
      </c>
      <c r="BE59">
        <v>76.5</v>
      </c>
      <c r="BF59">
        <v>178.5</v>
      </c>
    </row>
    <row r="60" spans="1:58">
      <c r="G60" t="s">
        <v>102</v>
      </c>
      <c r="H60" s="115">
        <v>247.42000000000002</v>
      </c>
      <c r="I60" s="88">
        <v>73.849999999999994</v>
      </c>
      <c r="J60" s="88">
        <v>4.18</v>
      </c>
      <c r="K60" s="88">
        <v>0</v>
      </c>
      <c r="L60" s="88">
        <v>4.3899999999999997</v>
      </c>
      <c r="M60" s="116">
        <v>0</v>
      </c>
      <c r="N60" s="115">
        <v>381.03</v>
      </c>
      <c r="O60" s="88">
        <v>313.89</v>
      </c>
      <c r="P60" s="88">
        <v>0</v>
      </c>
      <c r="Q60" s="88">
        <v>0</v>
      </c>
      <c r="R60" s="88">
        <v>0</v>
      </c>
      <c r="S60" s="116">
        <v>0</v>
      </c>
      <c r="W60">
        <v>23.44</v>
      </c>
      <c r="X60">
        <v>0</v>
      </c>
      <c r="Y60">
        <v>26.91</v>
      </c>
      <c r="Z60">
        <v>0.17</v>
      </c>
      <c r="AA60">
        <v>0.35</v>
      </c>
      <c r="AB60">
        <v>0.35</v>
      </c>
      <c r="AC60">
        <v>9.0299999999999994</v>
      </c>
      <c r="AD60">
        <v>0</v>
      </c>
      <c r="AE60">
        <v>0</v>
      </c>
      <c r="AF60">
        <v>2.89</v>
      </c>
      <c r="AG60">
        <v>0</v>
      </c>
      <c r="AH60">
        <v>72.92</v>
      </c>
      <c r="AI60">
        <v>125</v>
      </c>
      <c r="AJ60">
        <v>0.44</v>
      </c>
      <c r="AK60">
        <v>3.87</v>
      </c>
      <c r="AL60">
        <v>0</v>
      </c>
      <c r="AM60">
        <v>55</v>
      </c>
      <c r="AN60">
        <v>100</v>
      </c>
      <c r="AO60">
        <v>0.49</v>
      </c>
      <c r="AP60">
        <v>0.35</v>
      </c>
      <c r="AQ60">
        <v>204.12</v>
      </c>
      <c r="AR60">
        <v>0.31</v>
      </c>
      <c r="AS60">
        <v>0</v>
      </c>
      <c r="AT60">
        <v>10</v>
      </c>
      <c r="AU60">
        <v>0</v>
      </c>
      <c r="AV60">
        <v>15</v>
      </c>
      <c r="AW60">
        <v>47.23</v>
      </c>
      <c r="AX60">
        <v>4.3899999999999997</v>
      </c>
      <c r="AY60">
        <v>21.94</v>
      </c>
      <c r="AZ60">
        <v>5</v>
      </c>
      <c r="BA60">
        <v>50</v>
      </c>
      <c r="BB60">
        <v>0.31</v>
      </c>
      <c r="BC60">
        <v>0</v>
      </c>
      <c r="BD60">
        <v>0.25</v>
      </c>
      <c r="BE60">
        <v>73.5</v>
      </c>
      <c r="BF60">
        <v>171.5</v>
      </c>
    </row>
    <row r="61" spans="1:58">
      <c r="G61" t="s">
        <v>103</v>
      </c>
      <c r="H61" s="115">
        <v>240.42000000000002</v>
      </c>
      <c r="I61" s="88">
        <v>70.849999999999994</v>
      </c>
      <c r="J61" s="88">
        <v>4.18</v>
      </c>
      <c r="K61" s="88">
        <v>0</v>
      </c>
      <c r="L61" s="88">
        <v>4.3899999999999997</v>
      </c>
      <c r="M61" s="116">
        <v>0</v>
      </c>
      <c r="N61" s="115">
        <v>381.03</v>
      </c>
      <c r="O61" s="88">
        <v>313.89</v>
      </c>
      <c r="P61" s="88">
        <v>0</v>
      </c>
      <c r="Q61" s="88">
        <v>0</v>
      </c>
      <c r="R61" s="88">
        <v>0</v>
      </c>
      <c r="S61" s="116">
        <v>0</v>
      </c>
      <c r="W61">
        <v>23.44</v>
      </c>
      <c r="X61">
        <v>0</v>
      </c>
      <c r="Y61">
        <v>26.91</v>
      </c>
      <c r="Z61">
        <v>0.17</v>
      </c>
      <c r="AA61">
        <v>0.35</v>
      </c>
      <c r="AB61">
        <v>0.35</v>
      </c>
      <c r="AC61">
        <v>9.0299999999999994</v>
      </c>
      <c r="AD61">
        <v>0</v>
      </c>
      <c r="AE61">
        <v>0</v>
      </c>
      <c r="AF61">
        <v>2.89</v>
      </c>
      <c r="AG61">
        <v>0</v>
      </c>
      <c r="AH61">
        <v>72.92</v>
      </c>
      <c r="AI61">
        <v>125</v>
      </c>
      <c r="AJ61">
        <v>0.44</v>
      </c>
      <c r="AK61">
        <v>3.87</v>
      </c>
      <c r="AL61">
        <v>0</v>
      </c>
      <c r="AM61">
        <v>55</v>
      </c>
      <c r="AN61">
        <v>100</v>
      </c>
      <c r="AO61">
        <v>0.49</v>
      </c>
      <c r="AP61">
        <v>0.35</v>
      </c>
      <c r="AQ61">
        <v>204.12</v>
      </c>
      <c r="AR61">
        <v>0.31</v>
      </c>
      <c r="AS61">
        <v>0</v>
      </c>
      <c r="AT61">
        <v>10</v>
      </c>
      <c r="AU61">
        <v>0</v>
      </c>
      <c r="AV61">
        <v>15</v>
      </c>
      <c r="AW61">
        <v>47.23</v>
      </c>
      <c r="AX61">
        <v>4.3899999999999997</v>
      </c>
      <c r="AY61">
        <v>21.94</v>
      </c>
      <c r="AZ61">
        <v>5</v>
      </c>
      <c r="BA61">
        <v>50</v>
      </c>
      <c r="BB61">
        <v>0.31</v>
      </c>
      <c r="BC61">
        <v>0</v>
      </c>
      <c r="BD61">
        <v>0.25</v>
      </c>
      <c r="BE61">
        <v>70.5</v>
      </c>
      <c r="BF61">
        <v>164.5</v>
      </c>
    </row>
    <row r="62" spans="1:58">
      <c r="G62" t="s">
        <v>104</v>
      </c>
      <c r="H62" s="115">
        <v>236.22000000000003</v>
      </c>
      <c r="I62" s="88">
        <v>69.05</v>
      </c>
      <c r="J62" s="88">
        <v>4.18</v>
      </c>
      <c r="K62" s="88">
        <v>0</v>
      </c>
      <c r="L62" s="88">
        <v>4.0999999999999996</v>
      </c>
      <c r="M62" s="116">
        <v>0</v>
      </c>
      <c r="N62" s="115">
        <v>381.03</v>
      </c>
      <c r="O62" s="88">
        <v>313.89</v>
      </c>
      <c r="P62" s="88">
        <v>0</v>
      </c>
      <c r="Q62" s="88">
        <v>0</v>
      </c>
      <c r="R62" s="88">
        <v>0</v>
      </c>
      <c r="S62" s="116">
        <v>0</v>
      </c>
      <c r="W62">
        <v>23.44</v>
      </c>
      <c r="X62">
        <v>0</v>
      </c>
      <c r="Y62">
        <v>26.91</v>
      </c>
      <c r="Z62">
        <v>0.17</v>
      </c>
      <c r="AA62">
        <v>0.35</v>
      </c>
      <c r="AB62">
        <v>0.35</v>
      </c>
      <c r="AC62">
        <v>9.0299999999999994</v>
      </c>
      <c r="AD62">
        <v>0</v>
      </c>
      <c r="AE62">
        <v>0</v>
      </c>
      <c r="AF62">
        <v>2.89</v>
      </c>
      <c r="AG62">
        <v>0</v>
      </c>
      <c r="AH62">
        <v>72.92</v>
      </c>
      <c r="AI62">
        <v>125</v>
      </c>
      <c r="AJ62">
        <v>0.44</v>
      </c>
      <c r="AK62">
        <v>3.87</v>
      </c>
      <c r="AL62">
        <v>0</v>
      </c>
      <c r="AM62">
        <v>55</v>
      </c>
      <c r="AN62">
        <v>100</v>
      </c>
      <c r="AO62">
        <v>0.49</v>
      </c>
      <c r="AP62">
        <v>0.35</v>
      </c>
      <c r="AQ62">
        <v>204.12</v>
      </c>
      <c r="AR62">
        <v>0.31</v>
      </c>
      <c r="AS62">
        <v>0</v>
      </c>
      <c r="AT62">
        <v>10</v>
      </c>
      <c r="AU62">
        <v>0</v>
      </c>
      <c r="AV62">
        <v>15</v>
      </c>
      <c r="AW62">
        <v>47.23</v>
      </c>
      <c r="AX62">
        <v>4.0999999999999996</v>
      </c>
      <c r="AY62">
        <v>21.94</v>
      </c>
      <c r="AZ62">
        <v>5</v>
      </c>
      <c r="BA62">
        <v>50</v>
      </c>
      <c r="BB62">
        <v>0.31</v>
      </c>
      <c r="BC62">
        <v>0</v>
      </c>
      <c r="BD62">
        <v>0.25</v>
      </c>
      <c r="BE62">
        <v>68.7</v>
      </c>
      <c r="BF62">
        <v>160.30000000000001</v>
      </c>
    </row>
    <row r="63" spans="1:58">
      <c r="G63" t="s">
        <v>105</v>
      </c>
      <c r="H63" s="115">
        <v>231.26000000000002</v>
      </c>
      <c r="I63" s="88">
        <v>66.05</v>
      </c>
      <c r="J63" s="88">
        <v>4.18</v>
      </c>
      <c r="K63" s="88">
        <v>0</v>
      </c>
      <c r="L63" s="88">
        <v>4.0999999999999996</v>
      </c>
      <c r="M63" s="116">
        <v>0</v>
      </c>
      <c r="N63" s="115">
        <v>381.03</v>
      </c>
      <c r="O63" s="88">
        <v>313.89</v>
      </c>
      <c r="P63" s="88">
        <v>0</v>
      </c>
      <c r="Q63" s="88">
        <v>0</v>
      </c>
      <c r="R63" s="88">
        <v>0</v>
      </c>
      <c r="S63" s="116">
        <v>0</v>
      </c>
      <c r="W63">
        <v>25.48</v>
      </c>
      <c r="X63">
        <v>0</v>
      </c>
      <c r="Y63">
        <v>26.91</v>
      </c>
      <c r="Z63">
        <v>0.17</v>
      </c>
      <c r="AA63">
        <v>0.35</v>
      </c>
      <c r="AB63">
        <v>0.35</v>
      </c>
      <c r="AC63">
        <v>9.0299999999999994</v>
      </c>
      <c r="AD63">
        <v>0</v>
      </c>
      <c r="AE63">
        <v>0</v>
      </c>
      <c r="AF63">
        <v>2.89</v>
      </c>
      <c r="AG63">
        <v>0</v>
      </c>
      <c r="AH63">
        <v>72.92</v>
      </c>
      <c r="AI63">
        <v>125</v>
      </c>
      <c r="AJ63">
        <v>0.44</v>
      </c>
      <c r="AK63">
        <v>3.87</v>
      </c>
      <c r="AL63">
        <v>0</v>
      </c>
      <c r="AM63">
        <v>55</v>
      </c>
      <c r="AN63">
        <v>100</v>
      </c>
      <c r="AO63">
        <v>0.49</v>
      </c>
      <c r="AP63">
        <v>0.35</v>
      </c>
      <c r="AQ63">
        <v>204.12</v>
      </c>
      <c r="AR63">
        <v>0.31</v>
      </c>
      <c r="AS63">
        <v>0</v>
      </c>
      <c r="AT63">
        <v>10</v>
      </c>
      <c r="AU63">
        <v>0</v>
      </c>
      <c r="AV63">
        <v>15</v>
      </c>
      <c r="AW63">
        <v>47.23</v>
      </c>
      <c r="AX63">
        <v>4.0999999999999996</v>
      </c>
      <c r="AY63">
        <v>21.94</v>
      </c>
      <c r="AZ63">
        <v>5</v>
      </c>
      <c r="BA63">
        <v>50</v>
      </c>
      <c r="BB63">
        <v>0.31</v>
      </c>
      <c r="BC63">
        <v>0</v>
      </c>
      <c r="BD63">
        <v>0.25</v>
      </c>
      <c r="BE63">
        <v>65.7</v>
      </c>
      <c r="BF63">
        <v>153.30000000000001</v>
      </c>
    </row>
    <row r="64" spans="1:58">
      <c r="G64" t="s">
        <v>106</v>
      </c>
      <c r="H64" s="115">
        <v>221.46</v>
      </c>
      <c r="I64" s="88">
        <v>61.85</v>
      </c>
      <c r="J64" s="88">
        <v>4.18</v>
      </c>
      <c r="K64" s="88">
        <v>0</v>
      </c>
      <c r="L64" s="88">
        <v>4.0999999999999996</v>
      </c>
      <c r="M64" s="116">
        <v>0</v>
      </c>
      <c r="N64" s="115">
        <v>381.03</v>
      </c>
      <c r="O64" s="88">
        <v>313.89</v>
      </c>
      <c r="P64" s="88">
        <v>0</v>
      </c>
      <c r="Q64" s="88">
        <v>0</v>
      </c>
      <c r="R64" s="88">
        <v>0</v>
      </c>
      <c r="S64" s="116">
        <v>0</v>
      </c>
      <c r="W64">
        <v>25.48</v>
      </c>
      <c r="X64">
        <v>0</v>
      </c>
      <c r="Y64">
        <v>26.91</v>
      </c>
      <c r="Z64">
        <v>0.17</v>
      </c>
      <c r="AA64">
        <v>0.35</v>
      </c>
      <c r="AB64">
        <v>0.35</v>
      </c>
      <c r="AC64">
        <v>9.0299999999999994</v>
      </c>
      <c r="AD64">
        <v>0</v>
      </c>
      <c r="AE64">
        <v>0</v>
      </c>
      <c r="AF64">
        <v>2.89</v>
      </c>
      <c r="AG64">
        <v>0</v>
      </c>
      <c r="AH64">
        <v>72.92</v>
      </c>
      <c r="AI64">
        <v>125</v>
      </c>
      <c r="AJ64">
        <v>0.44</v>
      </c>
      <c r="AK64">
        <v>3.87</v>
      </c>
      <c r="AL64">
        <v>0</v>
      </c>
      <c r="AM64">
        <v>55</v>
      </c>
      <c r="AN64">
        <v>100</v>
      </c>
      <c r="AO64">
        <v>0.49</v>
      </c>
      <c r="AP64">
        <v>0.35</v>
      </c>
      <c r="AQ64">
        <v>204.12</v>
      </c>
      <c r="AR64">
        <v>0.31</v>
      </c>
      <c r="AS64">
        <v>0</v>
      </c>
      <c r="AT64">
        <v>10</v>
      </c>
      <c r="AU64">
        <v>0</v>
      </c>
      <c r="AV64">
        <v>15</v>
      </c>
      <c r="AW64">
        <v>47.23</v>
      </c>
      <c r="AX64">
        <v>4.0999999999999996</v>
      </c>
      <c r="AY64">
        <v>21.94</v>
      </c>
      <c r="AZ64">
        <v>5</v>
      </c>
      <c r="BA64">
        <v>50</v>
      </c>
      <c r="BB64">
        <v>0.31</v>
      </c>
      <c r="BC64">
        <v>0</v>
      </c>
      <c r="BD64">
        <v>0.25</v>
      </c>
      <c r="BE64">
        <v>61.5</v>
      </c>
      <c r="BF64">
        <v>143.5</v>
      </c>
    </row>
    <row r="65" spans="7:58">
      <c r="G65" t="s">
        <v>107</v>
      </c>
      <c r="H65" s="115">
        <v>210.96</v>
      </c>
      <c r="I65" s="88">
        <v>57.35</v>
      </c>
      <c r="J65" s="88">
        <v>4.18</v>
      </c>
      <c r="K65" s="88">
        <v>0</v>
      </c>
      <c r="L65" s="88">
        <v>3.9</v>
      </c>
      <c r="M65" s="116">
        <v>0</v>
      </c>
      <c r="N65" s="115">
        <v>381.03</v>
      </c>
      <c r="O65" s="88">
        <v>313.89</v>
      </c>
      <c r="P65" s="88">
        <v>0</v>
      </c>
      <c r="Q65" s="88">
        <v>0</v>
      </c>
      <c r="R65" s="88">
        <v>0</v>
      </c>
      <c r="S65" s="116">
        <v>0</v>
      </c>
      <c r="W65">
        <v>25.48</v>
      </c>
      <c r="X65">
        <v>0</v>
      </c>
      <c r="Y65">
        <v>26.91</v>
      </c>
      <c r="Z65">
        <v>0.17</v>
      </c>
      <c r="AA65">
        <v>0.35</v>
      </c>
      <c r="AB65">
        <v>0.35</v>
      </c>
      <c r="AC65">
        <v>9.0299999999999994</v>
      </c>
      <c r="AD65">
        <v>0</v>
      </c>
      <c r="AE65">
        <v>0</v>
      </c>
      <c r="AF65">
        <v>2.89</v>
      </c>
      <c r="AG65">
        <v>0</v>
      </c>
      <c r="AH65">
        <v>72.92</v>
      </c>
      <c r="AI65">
        <v>125</v>
      </c>
      <c r="AJ65">
        <v>0.44</v>
      </c>
      <c r="AK65">
        <v>3.87</v>
      </c>
      <c r="AL65">
        <v>0</v>
      </c>
      <c r="AM65">
        <v>55</v>
      </c>
      <c r="AN65">
        <v>100</v>
      </c>
      <c r="AO65">
        <v>0.49</v>
      </c>
      <c r="AP65">
        <v>0.35</v>
      </c>
      <c r="AQ65">
        <v>204.12</v>
      </c>
      <c r="AR65">
        <v>0.31</v>
      </c>
      <c r="AS65">
        <v>0</v>
      </c>
      <c r="AT65">
        <v>10</v>
      </c>
      <c r="AU65">
        <v>0</v>
      </c>
      <c r="AV65">
        <v>15</v>
      </c>
      <c r="AW65">
        <v>47.23</v>
      </c>
      <c r="AX65">
        <v>3.9</v>
      </c>
      <c r="AY65">
        <v>21.94</v>
      </c>
      <c r="AZ65">
        <v>5</v>
      </c>
      <c r="BA65">
        <v>50</v>
      </c>
      <c r="BB65">
        <v>0.31</v>
      </c>
      <c r="BC65">
        <v>0</v>
      </c>
      <c r="BD65">
        <v>0.25</v>
      </c>
      <c r="BE65">
        <v>57</v>
      </c>
      <c r="BF65">
        <v>133</v>
      </c>
    </row>
    <row r="66" spans="7:58">
      <c r="G66" t="s">
        <v>108</v>
      </c>
      <c r="H66" s="115">
        <v>199.06</v>
      </c>
      <c r="I66" s="88">
        <v>52.25</v>
      </c>
      <c r="J66" s="88">
        <v>4.18</v>
      </c>
      <c r="K66" s="88">
        <v>0</v>
      </c>
      <c r="L66" s="88">
        <v>3.42</v>
      </c>
      <c r="M66" s="116">
        <v>0</v>
      </c>
      <c r="N66" s="115">
        <v>381.03</v>
      </c>
      <c r="O66" s="88">
        <v>313.89</v>
      </c>
      <c r="P66" s="88">
        <v>0</v>
      </c>
      <c r="Q66" s="88">
        <v>0</v>
      </c>
      <c r="R66" s="88">
        <v>0</v>
      </c>
      <c r="S66" s="116">
        <v>0</v>
      </c>
      <c r="W66">
        <v>25.48</v>
      </c>
      <c r="X66">
        <v>0</v>
      </c>
      <c r="Y66">
        <v>26.91</v>
      </c>
      <c r="Z66">
        <v>0.17</v>
      </c>
      <c r="AA66">
        <v>0.35</v>
      </c>
      <c r="AB66">
        <v>0.35</v>
      </c>
      <c r="AC66">
        <v>9.0299999999999994</v>
      </c>
      <c r="AD66">
        <v>0</v>
      </c>
      <c r="AE66">
        <v>0</v>
      </c>
      <c r="AF66">
        <v>2.89</v>
      </c>
      <c r="AG66">
        <v>0</v>
      </c>
      <c r="AH66">
        <v>72.92</v>
      </c>
      <c r="AI66">
        <v>125</v>
      </c>
      <c r="AJ66">
        <v>0.44</v>
      </c>
      <c r="AK66">
        <v>3.87</v>
      </c>
      <c r="AL66">
        <v>0</v>
      </c>
      <c r="AM66">
        <v>55</v>
      </c>
      <c r="AN66">
        <v>100</v>
      </c>
      <c r="AO66">
        <v>0.49</v>
      </c>
      <c r="AP66">
        <v>0.35</v>
      </c>
      <c r="AQ66">
        <v>204.12</v>
      </c>
      <c r="AR66">
        <v>0.31</v>
      </c>
      <c r="AS66">
        <v>0</v>
      </c>
      <c r="AT66">
        <v>10</v>
      </c>
      <c r="AU66">
        <v>0</v>
      </c>
      <c r="AV66">
        <v>15</v>
      </c>
      <c r="AW66">
        <v>47.23</v>
      </c>
      <c r="AX66">
        <v>3.42</v>
      </c>
      <c r="AY66">
        <v>21.94</v>
      </c>
      <c r="AZ66">
        <v>5</v>
      </c>
      <c r="BA66">
        <v>50</v>
      </c>
      <c r="BB66">
        <v>0.31</v>
      </c>
      <c r="BC66">
        <v>0</v>
      </c>
      <c r="BD66">
        <v>0.25</v>
      </c>
      <c r="BE66">
        <v>51.9</v>
      </c>
      <c r="BF66">
        <v>121.1</v>
      </c>
    </row>
    <row r="67" spans="7:58">
      <c r="G67" t="s">
        <v>109</v>
      </c>
      <c r="H67" s="115">
        <v>188.56</v>
      </c>
      <c r="I67" s="88">
        <v>47.75</v>
      </c>
      <c r="J67" s="88">
        <v>4.18</v>
      </c>
      <c r="K67" s="88">
        <v>0</v>
      </c>
      <c r="L67" s="88">
        <v>3.13</v>
      </c>
      <c r="M67" s="116">
        <v>0</v>
      </c>
      <c r="N67" s="115">
        <v>381.03</v>
      </c>
      <c r="O67" s="88">
        <v>313.89</v>
      </c>
      <c r="P67" s="88">
        <v>0</v>
      </c>
      <c r="Q67" s="88">
        <v>0</v>
      </c>
      <c r="R67" s="88">
        <v>0</v>
      </c>
      <c r="S67" s="116">
        <v>0</v>
      </c>
      <c r="W67">
        <v>25.48</v>
      </c>
      <c r="X67">
        <v>0</v>
      </c>
      <c r="Y67">
        <v>26.91</v>
      </c>
      <c r="Z67">
        <v>0.17</v>
      </c>
      <c r="AA67">
        <v>0.35</v>
      </c>
      <c r="AB67">
        <v>0.35</v>
      </c>
      <c r="AC67">
        <v>9.0299999999999994</v>
      </c>
      <c r="AD67">
        <v>0</v>
      </c>
      <c r="AE67">
        <v>0</v>
      </c>
      <c r="AF67">
        <v>2.89</v>
      </c>
      <c r="AG67">
        <v>0</v>
      </c>
      <c r="AH67">
        <v>72.92</v>
      </c>
      <c r="AI67">
        <v>125</v>
      </c>
      <c r="AJ67">
        <v>0.44</v>
      </c>
      <c r="AK67">
        <v>3.87</v>
      </c>
      <c r="AL67">
        <v>0</v>
      </c>
      <c r="AM67">
        <v>55</v>
      </c>
      <c r="AN67">
        <v>100</v>
      </c>
      <c r="AO67">
        <v>0.49</v>
      </c>
      <c r="AP67">
        <v>0.35</v>
      </c>
      <c r="AQ67">
        <v>204.12</v>
      </c>
      <c r="AR67">
        <v>0.31</v>
      </c>
      <c r="AS67">
        <v>0</v>
      </c>
      <c r="AT67">
        <v>10</v>
      </c>
      <c r="AU67">
        <v>0</v>
      </c>
      <c r="AV67">
        <v>15</v>
      </c>
      <c r="AW67">
        <v>47.23</v>
      </c>
      <c r="AX67">
        <v>3.13</v>
      </c>
      <c r="AY67">
        <v>21.94</v>
      </c>
      <c r="AZ67">
        <v>5</v>
      </c>
      <c r="BA67">
        <v>50</v>
      </c>
      <c r="BB67">
        <v>0.31</v>
      </c>
      <c r="BC67">
        <v>0</v>
      </c>
      <c r="BD67">
        <v>0.25</v>
      </c>
      <c r="BE67">
        <v>47.4</v>
      </c>
      <c r="BF67">
        <v>110.6</v>
      </c>
    </row>
    <row r="68" spans="7:58">
      <c r="G68" t="s">
        <v>110</v>
      </c>
      <c r="H68" s="115">
        <v>172.46</v>
      </c>
      <c r="I68" s="88">
        <v>40.85</v>
      </c>
      <c r="J68" s="88">
        <v>4.18</v>
      </c>
      <c r="K68" s="88">
        <v>0</v>
      </c>
      <c r="L68" s="88">
        <v>2.94</v>
      </c>
      <c r="M68" s="116">
        <v>0</v>
      </c>
      <c r="N68" s="115">
        <v>381.03</v>
      </c>
      <c r="O68" s="88">
        <v>313.89</v>
      </c>
      <c r="P68" s="88">
        <v>0</v>
      </c>
      <c r="Q68" s="88">
        <v>0</v>
      </c>
      <c r="R68" s="88">
        <v>0</v>
      </c>
      <c r="S68" s="116">
        <v>0</v>
      </c>
      <c r="W68">
        <v>25.48</v>
      </c>
      <c r="X68">
        <v>0</v>
      </c>
      <c r="Y68">
        <v>26.91</v>
      </c>
      <c r="Z68">
        <v>0.17</v>
      </c>
      <c r="AA68">
        <v>0.35</v>
      </c>
      <c r="AB68">
        <v>0.35</v>
      </c>
      <c r="AC68">
        <v>9.0299999999999994</v>
      </c>
      <c r="AD68">
        <v>0</v>
      </c>
      <c r="AE68">
        <v>0</v>
      </c>
      <c r="AF68">
        <v>2.89</v>
      </c>
      <c r="AG68">
        <v>0</v>
      </c>
      <c r="AH68">
        <v>72.92</v>
      </c>
      <c r="AI68">
        <v>125</v>
      </c>
      <c r="AJ68">
        <v>0.44</v>
      </c>
      <c r="AK68">
        <v>3.87</v>
      </c>
      <c r="AL68">
        <v>0</v>
      </c>
      <c r="AM68">
        <v>55</v>
      </c>
      <c r="AN68">
        <v>100</v>
      </c>
      <c r="AO68">
        <v>0.49</v>
      </c>
      <c r="AP68">
        <v>0.35</v>
      </c>
      <c r="AQ68">
        <v>204.12</v>
      </c>
      <c r="AR68">
        <v>0.31</v>
      </c>
      <c r="AS68">
        <v>0</v>
      </c>
      <c r="AT68">
        <v>10</v>
      </c>
      <c r="AU68">
        <v>0</v>
      </c>
      <c r="AV68">
        <v>15</v>
      </c>
      <c r="AW68">
        <v>47.23</v>
      </c>
      <c r="AX68">
        <v>2.94</v>
      </c>
      <c r="AY68">
        <v>21.94</v>
      </c>
      <c r="AZ68">
        <v>5</v>
      </c>
      <c r="BA68">
        <v>50</v>
      </c>
      <c r="BB68">
        <v>0.31</v>
      </c>
      <c r="BC68">
        <v>0</v>
      </c>
      <c r="BD68">
        <v>0.25</v>
      </c>
      <c r="BE68">
        <v>40.5</v>
      </c>
      <c r="BF68">
        <v>94.5</v>
      </c>
    </row>
    <row r="69" spans="7:58">
      <c r="G69" t="s">
        <v>111</v>
      </c>
      <c r="H69" s="115">
        <v>160.56</v>
      </c>
      <c r="I69" s="88">
        <v>35.75</v>
      </c>
      <c r="J69" s="88">
        <v>4.18</v>
      </c>
      <c r="K69" s="88">
        <v>0</v>
      </c>
      <c r="L69" s="88">
        <v>2.12</v>
      </c>
      <c r="M69" s="116">
        <v>0</v>
      </c>
      <c r="N69" s="115">
        <v>381.03</v>
      </c>
      <c r="O69" s="88">
        <v>313.89</v>
      </c>
      <c r="P69" s="88">
        <v>0</v>
      </c>
      <c r="Q69" s="88">
        <v>0</v>
      </c>
      <c r="R69" s="88">
        <v>0</v>
      </c>
      <c r="S69" s="116">
        <v>0</v>
      </c>
      <c r="W69">
        <v>25.48</v>
      </c>
      <c r="X69">
        <v>0</v>
      </c>
      <c r="Y69">
        <v>26.91</v>
      </c>
      <c r="Z69">
        <v>0.17</v>
      </c>
      <c r="AA69">
        <v>0.35</v>
      </c>
      <c r="AB69">
        <v>0.35</v>
      </c>
      <c r="AC69">
        <v>9.0299999999999994</v>
      </c>
      <c r="AD69">
        <v>0</v>
      </c>
      <c r="AE69">
        <v>0</v>
      </c>
      <c r="AF69">
        <v>2.89</v>
      </c>
      <c r="AG69">
        <v>0</v>
      </c>
      <c r="AH69">
        <v>72.92</v>
      </c>
      <c r="AI69">
        <v>125</v>
      </c>
      <c r="AJ69">
        <v>0.44</v>
      </c>
      <c r="AK69">
        <v>3.87</v>
      </c>
      <c r="AL69">
        <v>0</v>
      </c>
      <c r="AM69">
        <v>55</v>
      </c>
      <c r="AN69">
        <v>100</v>
      </c>
      <c r="AO69">
        <v>0.49</v>
      </c>
      <c r="AP69">
        <v>0.35</v>
      </c>
      <c r="AQ69">
        <v>204.12</v>
      </c>
      <c r="AR69">
        <v>0.31</v>
      </c>
      <c r="AS69">
        <v>0</v>
      </c>
      <c r="AT69">
        <v>10</v>
      </c>
      <c r="AU69">
        <v>0</v>
      </c>
      <c r="AV69">
        <v>15</v>
      </c>
      <c r="AW69">
        <v>47.23</v>
      </c>
      <c r="AX69">
        <v>2.12</v>
      </c>
      <c r="AY69">
        <v>21.94</v>
      </c>
      <c r="AZ69">
        <v>5</v>
      </c>
      <c r="BA69">
        <v>50</v>
      </c>
      <c r="BB69">
        <v>0.31</v>
      </c>
      <c r="BC69">
        <v>0</v>
      </c>
      <c r="BD69">
        <v>0.25</v>
      </c>
      <c r="BE69">
        <v>35.4</v>
      </c>
      <c r="BF69">
        <v>82.6</v>
      </c>
    </row>
    <row r="70" spans="7:58">
      <c r="G70" t="s">
        <v>112</v>
      </c>
      <c r="H70" s="115">
        <v>146.56</v>
      </c>
      <c r="I70" s="88">
        <v>29.75</v>
      </c>
      <c r="J70" s="88">
        <v>4.18</v>
      </c>
      <c r="K70" s="88">
        <v>0</v>
      </c>
      <c r="L70" s="88">
        <v>1.18</v>
      </c>
      <c r="M70" s="116">
        <v>0</v>
      </c>
      <c r="N70" s="115">
        <v>381.03</v>
      </c>
      <c r="O70" s="88">
        <v>313.89</v>
      </c>
      <c r="P70" s="88">
        <v>0</v>
      </c>
      <c r="Q70" s="88">
        <v>0</v>
      </c>
      <c r="R70" s="88">
        <v>0</v>
      </c>
      <c r="S70" s="116">
        <v>0</v>
      </c>
      <c r="W70">
        <v>25.48</v>
      </c>
      <c r="X70">
        <v>0</v>
      </c>
      <c r="Y70">
        <v>26.91</v>
      </c>
      <c r="Z70">
        <v>0.17</v>
      </c>
      <c r="AA70">
        <v>0.35</v>
      </c>
      <c r="AB70">
        <v>0.35</v>
      </c>
      <c r="AC70">
        <v>9.0299999999999994</v>
      </c>
      <c r="AD70">
        <v>0</v>
      </c>
      <c r="AE70">
        <v>0</v>
      </c>
      <c r="AF70">
        <v>2.89</v>
      </c>
      <c r="AG70">
        <v>0</v>
      </c>
      <c r="AH70">
        <v>72.92</v>
      </c>
      <c r="AI70">
        <v>125</v>
      </c>
      <c r="AJ70">
        <v>0.44</v>
      </c>
      <c r="AK70">
        <v>3.87</v>
      </c>
      <c r="AL70">
        <v>0</v>
      </c>
      <c r="AM70">
        <v>55</v>
      </c>
      <c r="AN70">
        <v>100</v>
      </c>
      <c r="AO70">
        <v>0.49</v>
      </c>
      <c r="AP70">
        <v>0.35</v>
      </c>
      <c r="AQ70">
        <v>204.12</v>
      </c>
      <c r="AR70">
        <v>0.31</v>
      </c>
      <c r="AS70">
        <v>0</v>
      </c>
      <c r="AT70">
        <v>10</v>
      </c>
      <c r="AU70">
        <v>0</v>
      </c>
      <c r="AV70">
        <v>15</v>
      </c>
      <c r="AW70">
        <v>47.23</v>
      </c>
      <c r="AX70">
        <v>1.18</v>
      </c>
      <c r="AY70">
        <v>21.94</v>
      </c>
      <c r="AZ70">
        <v>5</v>
      </c>
      <c r="BA70">
        <v>50</v>
      </c>
      <c r="BB70">
        <v>0.31</v>
      </c>
      <c r="BC70">
        <v>0</v>
      </c>
      <c r="BD70">
        <v>0.25</v>
      </c>
      <c r="BE70">
        <v>29.4</v>
      </c>
      <c r="BF70">
        <v>68.599999999999994</v>
      </c>
    </row>
    <row r="71" spans="7:58">
      <c r="G71" t="s">
        <v>113</v>
      </c>
      <c r="H71" s="115">
        <v>130.46</v>
      </c>
      <c r="I71" s="88">
        <v>22.85</v>
      </c>
      <c r="J71" s="88">
        <v>4.18</v>
      </c>
      <c r="K71" s="88">
        <v>0</v>
      </c>
      <c r="L71" s="88">
        <v>0.89</v>
      </c>
      <c r="M71" s="116">
        <v>0</v>
      </c>
      <c r="N71" s="115">
        <v>381.03</v>
      </c>
      <c r="O71" s="88">
        <v>313.89</v>
      </c>
      <c r="P71" s="88">
        <v>0</v>
      </c>
      <c r="Q71" s="88">
        <v>0</v>
      </c>
      <c r="R71" s="88">
        <v>0</v>
      </c>
      <c r="S71" s="116">
        <v>0</v>
      </c>
      <c r="W71">
        <v>25.48</v>
      </c>
      <c r="X71">
        <v>0</v>
      </c>
      <c r="Y71">
        <v>26.91</v>
      </c>
      <c r="Z71">
        <v>0.17</v>
      </c>
      <c r="AA71">
        <v>0.35</v>
      </c>
      <c r="AB71">
        <v>0.35</v>
      </c>
      <c r="AC71">
        <v>9.0299999999999994</v>
      </c>
      <c r="AD71">
        <v>0</v>
      </c>
      <c r="AE71">
        <v>0</v>
      </c>
      <c r="AF71">
        <v>2.89</v>
      </c>
      <c r="AG71">
        <v>0</v>
      </c>
      <c r="AH71">
        <v>72.92</v>
      </c>
      <c r="AI71">
        <v>125</v>
      </c>
      <c r="AJ71">
        <v>0.44</v>
      </c>
      <c r="AK71">
        <v>3.87</v>
      </c>
      <c r="AL71">
        <v>0</v>
      </c>
      <c r="AM71">
        <v>55</v>
      </c>
      <c r="AN71">
        <v>100</v>
      </c>
      <c r="AO71">
        <v>0.49</v>
      </c>
      <c r="AP71">
        <v>0.35</v>
      </c>
      <c r="AQ71">
        <v>204.12</v>
      </c>
      <c r="AR71">
        <v>0.31</v>
      </c>
      <c r="AS71">
        <v>0</v>
      </c>
      <c r="AT71">
        <v>10</v>
      </c>
      <c r="AU71">
        <v>0</v>
      </c>
      <c r="AV71">
        <v>15</v>
      </c>
      <c r="AW71">
        <v>47.23</v>
      </c>
      <c r="AX71">
        <v>0.89</v>
      </c>
      <c r="AY71">
        <v>21.94</v>
      </c>
      <c r="AZ71">
        <v>5</v>
      </c>
      <c r="BA71">
        <v>50</v>
      </c>
      <c r="BB71">
        <v>0.31</v>
      </c>
      <c r="BC71">
        <v>0</v>
      </c>
      <c r="BD71">
        <v>0.25</v>
      </c>
      <c r="BE71">
        <v>22.5</v>
      </c>
      <c r="BF71">
        <v>52.5</v>
      </c>
    </row>
    <row r="72" spans="7:58">
      <c r="G72" t="s">
        <v>114</v>
      </c>
      <c r="H72" s="115">
        <v>116.46000000000001</v>
      </c>
      <c r="I72" s="88">
        <v>16.850000000000001</v>
      </c>
      <c r="J72" s="88">
        <v>4.18</v>
      </c>
      <c r="K72" s="88">
        <v>0</v>
      </c>
      <c r="L72" s="88">
        <v>0.6</v>
      </c>
      <c r="M72" s="116">
        <v>0</v>
      </c>
      <c r="N72" s="115">
        <v>381.03</v>
      </c>
      <c r="O72" s="88">
        <v>313.89</v>
      </c>
      <c r="P72" s="88">
        <v>0</v>
      </c>
      <c r="Q72" s="88">
        <v>0</v>
      </c>
      <c r="R72" s="88">
        <v>0</v>
      </c>
      <c r="S72" s="116">
        <v>0</v>
      </c>
      <c r="W72">
        <v>25.48</v>
      </c>
      <c r="X72">
        <v>0</v>
      </c>
      <c r="Y72">
        <v>26.91</v>
      </c>
      <c r="Z72">
        <v>0.17</v>
      </c>
      <c r="AA72">
        <v>0.35</v>
      </c>
      <c r="AB72">
        <v>0.35</v>
      </c>
      <c r="AC72">
        <v>9.0299999999999994</v>
      </c>
      <c r="AD72">
        <v>0</v>
      </c>
      <c r="AE72">
        <v>0</v>
      </c>
      <c r="AF72">
        <v>2.89</v>
      </c>
      <c r="AG72">
        <v>0</v>
      </c>
      <c r="AH72">
        <v>72.92</v>
      </c>
      <c r="AI72">
        <v>125</v>
      </c>
      <c r="AJ72">
        <v>0.44</v>
      </c>
      <c r="AK72">
        <v>3.87</v>
      </c>
      <c r="AL72">
        <v>0</v>
      </c>
      <c r="AM72">
        <v>55</v>
      </c>
      <c r="AN72">
        <v>100</v>
      </c>
      <c r="AO72">
        <v>0.49</v>
      </c>
      <c r="AP72">
        <v>0.35</v>
      </c>
      <c r="AQ72">
        <v>204.12</v>
      </c>
      <c r="AR72">
        <v>0.31</v>
      </c>
      <c r="AS72">
        <v>0</v>
      </c>
      <c r="AT72">
        <v>10</v>
      </c>
      <c r="AU72">
        <v>0</v>
      </c>
      <c r="AV72">
        <v>15</v>
      </c>
      <c r="AW72">
        <v>47.23</v>
      </c>
      <c r="AX72">
        <v>0.6</v>
      </c>
      <c r="AY72">
        <v>21.94</v>
      </c>
      <c r="AZ72">
        <v>5</v>
      </c>
      <c r="BA72">
        <v>50</v>
      </c>
      <c r="BB72">
        <v>0.31</v>
      </c>
      <c r="BC72">
        <v>0</v>
      </c>
      <c r="BD72">
        <v>0.25</v>
      </c>
      <c r="BE72">
        <v>16.5</v>
      </c>
      <c r="BF72">
        <v>38.5</v>
      </c>
    </row>
    <row r="73" spans="7:58">
      <c r="G73" t="s">
        <v>115</v>
      </c>
      <c r="H73" s="115">
        <v>395.13000000000005</v>
      </c>
      <c r="I73" s="88">
        <v>60.550000000000004</v>
      </c>
      <c r="J73" s="88">
        <v>4.18</v>
      </c>
      <c r="K73" s="88">
        <v>0</v>
      </c>
      <c r="L73" s="88">
        <v>0.31</v>
      </c>
      <c r="M73" s="116">
        <v>0</v>
      </c>
      <c r="N73" s="115">
        <v>381.03</v>
      </c>
      <c r="O73" s="88">
        <v>313.89</v>
      </c>
      <c r="P73" s="88">
        <v>0</v>
      </c>
      <c r="Q73" s="88">
        <v>0</v>
      </c>
      <c r="R73" s="88">
        <v>0</v>
      </c>
      <c r="S73" s="116">
        <v>0</v>
      </c>
      <c r="W73">
        <v>25.48</v>
      </c>
      <c r="X73">
        <v>48.2</v>
      </c>
      <c r="Y73">
        <v>26.91</v>
      </c>
      <c r="Z73">
        <v>0.17</v>
      </c>
      <c r="AA73">
        <v>0.35</v>
      </c>
      <c r="AB73">
        <v>0.35</v>
      </c>
      <c r="AC73">
        <v>9.0299999999999994</v>
      </c>
      <c r="AD73">
        <v>289.17</v>
      </c>
      <c r="AE73">
        <v>0</v>
      </c>
      <c r="AF73">
        <v>2.89</v>
      </c>
      <c r="AG73">
        <v>0</v>
      </c>
      <c r="AH73">
        <v>72.92</v>
      </c>
      <c r="AI73">
        <v>125</v>
      </c>
      <c r="AJ73">
        <v>0.44</v>
      </c>
      <c r="AK73">
        <v>3.87</v>
      </c>
      <c r="AL73">
        <v>0</v>
      </c>
      <c r="AM73">
        <v>55</v>
      </c>
      <c r="AN73">
        <v>100</v>
      </c>
      <c r="AO73">
        <v>0.49</v>
      </c>
      <c r="AP73">
        <v>0.35</v>
      </c>
      <c r="AQ73">
        <v>204.12</v>
      </c>
      <c r="AR73">
        <v>0.31</v>
      </c>
      <c r="AS73">
        <v>0</v>
      </c>
      <c r="AT73">
        <v>10</v>
      </c>
      <c r="AU73">
        <v>0</v>
      </c>
      <c r="AV73">
        <v>15</v>
      </c>
      <c r="AW73">
        <v>47.23</v>
      </c>
      <c r="AX73">
        <v>0.31</v>
      </c>
      <c r="AY73">
        <v>21.94</v>
      </c>
      <c r="AZ73">
        <v>5</v>
      </c>
      <c r="BA73">
        <v>50</v>
      </c>
      <c r="BB73">
        <v>0.31</v>
      </c>
      <c r="BC73">
        <v>0</v>
      </c>
      <c r="BD73">
        <v>0.25</v>
      </c>
      <c r="BE73">
        <v>12</v>
      </c>
      <c r="BF73">
        <v>28</v>
      </c>
    </row>
    <row r="74" spans="7:58">
      <c r="G74" t="s">
        <v>116</v>
      </c>
      <c r="H74" s="115">
        <v>391.63000000000005</v>
      </c>
      <c r="I74" s="88">
        <v>59.050000000000004</v>
      </c>
      <c r="J74" s="88">
        <v>4.18</v>
      </c>
      <c r="K74" s="88">
        <v>0</v>
      </c>
      <c r="L74" s="88">
        <v>0.21</v>
      </c>
      <c r="M74" s="116">
        <v>0</v>
      </c>
      <c r="N74" s="115">
        <v>381.03</v>
      </c>
      <c r="O74" s="88">
        <v>313.89</v>
      </c>
      <c r="P74" s="88">
        <v>0</v>
      </c>
      <c r="Q74" s="88">
        <v>0</v>
      </c>
      <c r="R74" s="88">
        <v>0</v>
      </c>
      <c r="S74" s="116">
        <v>0</v>
      </c>
      <c r="W74">
        <v>25.48</v>
      </c>
      <c r="X74">
        <v>48.2</v>
      </c>
      <c r="Y74">
        <v>26.91</v>
      </c>
      <c r="Z74">
        <v>0.17</v>
      </c>
      <c r="AA74">
        <v>0.35</v>
      </c>
      <c r="AB74">
        <v>0.35</v>
      </c>
      <c r="AC74">
        <v>9.0299999999999994</v>
      </c>
      <c r="AD74">
        <v>289.17</v>
      </c>
      <c r="AE74">
        <v>0</v>
      </c>
      <c r="AF74">
        <v>2.89</v>
      </c>
      <c r="AG74">
        <v>0</v>
      </c>
      <c r="AH74">
        <v>72.92</v>
      </c>
      <c r="AI74">
        <v>125</v>
      </c>
      <c r="AJ74">
        <v>0.44</v>
      </c>
      <c r="AK74">
        <v>3.87</v>
      </c>
      <c r="AL74">
        <v>0</v>
      </c>
      <c r="AM74">
        <v>55</v>
      </c>
      <c r="AN74">
        <v>100</v>
      </c>
      <c r="AO74">
        <v>0.49</v>
      </c>
      <c r="AP74">
        <v>0.35</v>
      </c>
      <c r="AQ74">
        <v>204.12</v>
      </c>
      <c r="AR74">
        <v>0.31</v>
      </c>
      <c r="AS74">
        <v>0</v>
      </c>
      <c r="AT74">
        <v>10</v>
      </c>
      <c r="AU74">
        <v>0</v>
      </c>
      <c r="AV74">
        <v>15</v>
      </c>
      <c r="AW74">
        <v>47.23</v>
      </c>
      <c r="AX74">
        <v>0.21</v>
      </c>
      <c r="AY74">
        <v>21.94</v>
      </c>
      <c r="AZ74">
        <v>5</v>
      </c>
      <c r="BA74">
        <v>50</v>
      </c>
      <c r="BB74">
        <v>0.31</v>
      </c>
      <c r="BC74">
        <v>0</v>
      </c>
      <c r="BD74">
        <v>0.25</v>
      </c>
      <c r="BE74">
        <v>10.5</v>
      </c>
      <c r="BF74">
        <v>24.5</v>
      </c>
    </row>
    <row r="75" spans="7:58">
      <c r="G75" t="s">
        <v>117</v>
      </c>
      <c r="H75" s="115">
        <v>381.13000000000005</v>
      </c>
      <c r="I75" s="88">
        <v>54.550000000000004</v>
      </c>
      <c r="J75" s="88">
        <v>4.18</v>
      </c>
      <c r="K75" s="88">
        <v>0</v>
      </c>
      <c r="L75" s="88">
        <v>0.1</v>
      </c>
      <c r="M75" s="116">
        <v>0</v>
      </c>
      <c r="N75" s="115">
        <v>280.25</v>
      </c>
      <c r="O75" s="88">
        <v>290.96999999999997</v>
      </c>
      <c r="P75" s="88">
        <v>0</v>
      </c>
      <c r="Q75" s="88">
        <v>0</v>
      </c>
      <c r="R75" s="88">
        <v>0</v>
      </c>
      <c r="S75" s="116">
        <v>0</v>
      </c>
      <c r="W75">
        <v>25.48</v>
      </c>
      <c r="X75">
        <v>48.2</v>
      </c>
      <c r="Y75">
        <v>26.91</v>
      </c>
      <c r="Z75">
        <v>0.17</v>
      </c>
      <c r="AA75">
        <v>0.35</v>
      </c>
      <c r="AB75">
        <v>0.35</v>
      </c>
      <c r="AC75">
        <v>9.0299999999999994</v>
      </c>
      <c r="AD75">
        <v>289.17</v>
      </c>
      <c r="AE75">
        <v>0</v>
      </c>
      <c r="AF75">
        <v>2.89</v>
      </c>
      <c r="AG75">
        <v>0</v>
      </c>
      <c r="AH75">
        <v>0</v>
      </c>
      <c r="AI75">
        <v>125</v>
      </c>
      <c r="AJ75">
        <v>0.44</v>
      </c>
      <c r="AK75">
        <v>3.87</v>
      </c>
      <c r="AL75">
        <v>0</v>
      </c>
      <c r="AM75">
        <v>55</v>
      </c>
      <c r="AN75">
        <v>100</v>
      </c>
      <c r="AO75">
        <v>0.49</v>
      </c>
      <c r="AP75">
        <v>0.35</v>
      </c>
      <c r="AQ75">
        <v>0</v>
      </c>
      <c r="AR75">
        <v>0.31</v>
      </c>
      <c r="AS75">
        <v>50</v>
      </c>
      <c r="AT75">
        <v>10</v>
      </c>
      <c r="AU75">
        <v>53.34</v>
      </c>
      <c r="AV75">
        <v>15</v>
      </c>
      <c r="AW75">
        <v>47.23</v>
      </c>
      <c r="AX75">
        <v>0.1</v>
      </c>
      <c r="AY75">
        <v>21.94</v>
      </c>
      <c r="AZ75">
        <v>5</v>
      </c>
      <c r="BA75">
        <v>50</v>
      </c>
      <c r="BB75">
        <v>0.31</v>
      </c>
      <c r="BC75">
        <v>50</v>
      </c>
      <c r="BD75">
        <v>0.25</v>
      </c>
      <c r="BE75">
        <v>6</v>
      </c>
      <c r="BF75">
        <v>14</v>
      </c>
    </row>
    <row r="76" spans="7:58">
      <c r="G76" t="s">
        <v>118</v>
      </c>
      <c r="H76" s="115">
        <v>345.21000000000004</v>
      </c>
      <c r="I76" s="88">
        <v>51.550000000000004</v>
      </c>
      <c r="J76" s="88">
        <v>4.18</v>
      </c>
      <c r="K76" s="88">
        <v>0</v>
      </c>
      <c r="L76" s="88">
        <v>0</v>
      </c>
      <c r="M76" s="116">
        <v>0</v>
      </c>
      <c r="N76" s="115">
        <v>280.25</v>
      </c>
      <c r="O76" s="88">
        <v>290.96999999999997</v>
      </c>
      <c r="P76" s="88">
        <v>0</v>
      </c>
      <c r="Q76" s="88">
        <v>0</v>
      </c>
      <c r="R76" s="88">
        <v>0</v>
      </c>
      <c r="S76" s="116">
        <v>0</v>
      </c>
      <c r="W76">
        <v>25.48</v>
      </c>
      <c r="X76">
        <v>48.2</v>
      </c>
      <c r="Y76">
        <v>26.91</v>
      </c>
      <c r="Z76">
        <v>0.17</v>
      </c>
      <c r="AA76">
        <v>0.35</v>
      </c>
      <c r="AB76">
        <v>0.35</v>
      </c>
      <c r="AC76">
        <v>9.0299999999999994</v>
      </c>
      <c r="AD76">
        <v>192.78</v>
      </c>
      <c r="AE76">
        <v>67.47</v>
      </c>
      <c r="AF76">
        <v>2.89</v>
      </c>
      <c r="AG76">
        <v>0</v>
      </c>
      <c r="AH76">
        <v>0</v>
      </c>
      <c r="AI76">
        <v>125</v>
      </c>
      <c r="AJ76">
        <v>0.44</v>
      </c>
      <c r="AK76">
        <v>3.87</v>
      </c>
      <c r="AL76">
        <v>0</v>
      </c>
      <c r="AM76">
        <v>55</v>
      </c>
      <c r="AN76">
        <v>100</v>
      </c>
      <c r="AO76">
        <v>0.49</v>
      </c>
      <c r="AP76">
        <v>0.35</v>
      </c>
      <c r="AQ76">
        <v>0</v>
      </c>
      <c r="AR76">
        <v>0.31</v>
      </c>
      <c r="AS76">
        <v>50</v>
      </c>
      <c r="AT76">
        <v>10</v>
      </c>
      <c r="AU76">
        <v>53.34</v>
      </c>
      <c r="AV76">
        <v>15</v>
      </c>
      <c r="AW76">
        <v>47.23</v>
      </c>
      <c r="AX76">
        <v>0</v>
      </c>
      <c r="AY76">
        <v>21.94</v>
      </c>
      <c r="AZ76">
        <v>5</v>
      </c>
      <c r="BA76">
        <v>50</v>
      </c>
      <c r="BB76">
        <v>0.31</v>
      </c>
      <c r="BC76">
        <v>50</v>
      </c>
      <c r="BD76">
        <v>0.25</v>
      </c>
      <c r="BE76">
        <v>3</v>
      </c>
      <c r="BF76">
        <v>7</v>
      </c>
    </row>
    <row r="77" spans="7:58">
      <c r="G77" t="s">
        <v>119</v>
      </c>
      <c r="H77" s="115">
        <v>318.58000000000004</v>
      </c>
      <c r="I77" s="88">
        <v>50.050000000000004</v>
      </c>
      <c r="J77" s="88">
        <v>4.18</v>
      </c>
      <c r="K77" s="88">
        <v>0</v>
      </c>
      <c r="L77" s="88">
        <v>0</v>
      </c>
      <c r="M77" s="116">
        <v>0</v>
      </c>
      <c r="N77" s="115">
        <v>280.25</v>
      </c>
      <c r="O77" s="88">
        <v>290.96999999999997</v>
      </c>
      <c r="P77" s="88">
        <v>0</v>
      </c>
      <c r="Q77" s="88">
        <v>0</v>
      </c>
      <c r="R77" s="88">
        <v>0</v>
      </c>
      <c r="S77" s="116">
        <v>0</v>
      </c>
      <c r="W77">
        <v>25.48</v>
      </c>
      <c r="X77">
        <v>48.2</v>
      </c>
      <c r="Y77">
        <v>26.91</v>
      </c>
      <c r="Z77">
        <v>0.17</v>
      </c>
      <c r="AA77">
        <v>0.35</v>
      </c>
      <c r="AB77">
        <v>0.35</v>
      </c>
      <c r="AC77">
        <v>9.0299999999999994</v>
      </c>
      <c r="AD77">
        <v>96.39</v>
      </c>
      <c r="AE77">
        <v>140.72999999999999</v>
      </c>
      <c r="AF77">
        <v>2.89</v>
      </c>
      <c r="AG77">
        <v>0</v>
      </c>
      <c r="AH77">
        <v>0</v>
      </c>
      <c r="AI77">
        <v>125</v>
      </c>
      <c r="AJ77">
        <v>0.44</v>
      </c>
      <c r="AK77">
        <v>3.87</v>
      </c>
      <c r="AL77">
        <v>0</v>
      </c>
      <c r="AM77">
        <v>55</v>
      </c>
      <c r="AN77">
        <v>100</v>
      </c>
      <c r="AO77">
        <v>0.49</v>
      </c>
      <c r="AP77">
        <v>0.35</v>
      </c>
      <c r="AQ77">
        <v>0</v>
      </c>
      <c r="AR77">
        <v>0.31</v>
      </c>
      <c r="AS77">
        <v>50</v>
      </c>
      <c r="AT77">
        <v>10</v>
      </c>
      <c r="AU77">
        <v>53.34</v>
      </c>
      <c r="AV77">
        <v>15</v>
      </c>
      <c r="AW77">
        <v>47.23</v>
      </c>
      <c r="AX77">
        <v>0</v>
      </c>
      <c r="AY77">
        <v>21.94</v>
      </c>
      <c r="AZ77">
        <v>5</v>
      </c>
      <c r="BA77">
        <v>50</v>
      </c>
      <c r="BB77">
        <v>0.31</v>
      </c>
      <c r="BC77">
        <v>50</v>
      </c>
      <c r="BD77">
        <v>0.25</v>
      </c>
      <c r="BE77">
        <v>1.5</v>
      </c>
      <c r="BF77">
        <v>3.5</v>
      </c>
    </row>
    <row r="78" spans="7:58">
      <c r="G78" t="s">
        <v>120</v>
      </c>
      <c r="H78" s="115">
        <v>315.08000000000004</v>
      </c>
      <c r="I78" s="88">
        <v>48.550000000000004</v>
      </c>
      <c r="J78" s="88">
        <v>4.18</v>
      </c>
      <c r="K78" s="88">
        <v>0</v>
      </c>
      <c r="L78" s="88">
        <v>0</v>
      </c>
      <c r="M78" s="116">
        <v>0</v>
      </c>
      <c r="N78" s="115">
        <v>280.25</v>
      </c>
      <c r="O78" s="88">
        <v>290.96999999999997</v>
      </c>
      <c r="P78" s="88">
        <v>0</v>
      </c>
      <c r="Q78" s="88">
        <v>0</v>
      </c>
      <c r="R78" s="88">
        <v>0</v>
      </c>
      <c r="S78" s="116">
        <v>0</v>
      </c>
      <c r="W78">
        <v>25.48</v>
      </c>
      <c r="X78">
        <v>48.2</v>
      </c>
      <c r="Y78">
        <v>26.91</v>
      </c>
      <c r="Z78">
        <v>0.17</v>
      </c>
      <c r="AA78">
        <v>0.35</v>
      </c>
      <c r="AB78">
        <v>0.35</v>
      </c>
      <c r="AC78">
        <v>9.0299999999999994</v>
      </c>
      <c r="AD78">
        <v>96.39</v>
      </c>
      <c r="AE78">
        <v>140.72999999999999</v>
      </c>
      <c r="AF78">
        <v>2.89</v>
      </c>
      <c r="AG78">
        <v>0</v>
      </c>
      <c r="AH78">
        <v>0</v>
      </c>
      <c r="AI78">
        <v>125</v>
      </c>
      <c r="AJ78">
        <v>0.44</v>
      </c>
      <c r="AK78">
        <v>3.87</v>
      </c>
      <c r="AL78">
        <v>0</v>
      </c>
      <c r="AM78">
        <v>55</v>
      </c>
      <c r="AN78">
        <v>100</v>
      </c>
      <c r="AO78">
        <v>0.49</v>
      </c>
      <c r="AP78">
        <v>0.35</v>
      </c>
      <c r="AQ78">
        <v>0</v>
      </c>
      <c r="AR78">
        <v>0.31</v>
      </c>
      <c r="AS78">
        <v>50</v>
      </c>
      <c r="AT78">
        <v>10</v>
      </c>
      <c r="AU78">
        <v>53.34</v>
      </c>
      <c r="AV78">
        <v>15</v>
      </c>
      <c r="AW78">
        <v>47.23</v>
      </c>
      <c r="AX78">
        <v>0</v>
      </c>
      <c r="AY78">
        <v>21.94</v>
      </c>
      <c r="AZ78">
        <v>5</v>
      </c>
      <c r="BA78">
        <v>50</v>
      </c>
      <c r="BB78">
        <v>0.31</v>
      </c>
      <c r="BC78">
        <v>50</v>
      </c>
      <c r="BD78">
        <v>0.25</v>
      </c>
      <c r="BE78">
        <v>0</v>
      </c>
      <c r="BF78">
        <v>0</v>
      </c>
    </row>
    <row r="79" spans="7:58">
      <c r="G79" t="s">
        <v>121</v>
      </c>
      <c r="H79" s="115">
        <v>315.24999999999994</v>
      </c>
      <c r="I79" s="88">
        <v>48.59</v>
      </c>
      <c r="J79" s="88">
        <v>4.29</v>
      </c>
      <c r="K79" s="88">
        <v>0</v>
      </c>
      <c r="L79" s="88">
        <v>0</v>
      </c>
      <c r="M79" s="116">
        <v>0</v>
      </c>
      <c r="N79" s="115">
        <v>280.25</v>
      </c>
      <c r="O79" s="88">
        <v>290.96999999999997</v>
      </c>
      <c r="P79" s="88">
        <v>0</v>
      </c>
      <c r="Q79" s="88">
        <v>0</v>
      </c>
      <c r="R79" s="88">
        <v>0</v>
      </c>
      <c r="S79" s="116">
        <v>0</v>
      </c>
      <c r="W79">
        <v>25.48</v>
      </c>
      <c r="X79">
        <v>48.2</v>
      </c>
      <c r="Y79">
        <v>26.91</v>
      </c>
      <c r="Z79">
        <v>0.17</v>
      </c>
      <c r="AA79">
        <v>0.39</v>
      </c>
      <c r="AB79">
        <v>0.37</v>
      </c>
      <c r="AC79">
        <v>9.0299999999999994</v>
      </c>
      <c r="AD79">
        <v>96.39</v>
      </c>
      <c r="AE79">
        <v>140.72999999999999</v>
      </c>
      <c r="AF79">
        <v>2.89</v>
      </c>
      <c r="AG79">
        <v>0</v>
      </c>
      <c r="AH79">
        <v>0</v>
      </c>
      <c r="AI79">
        <v>125</v>
      </c>
      <c r="AJ79">
        <v>0.47</v>
      </c>
      <c r="AK79">
        <v>3.96</v>
      </c>
      <c r="AL79">
        <v>0</v>
      </c>
      <c r="AM79">
        <v>55</v>
      </c>
      <c r="AN79">
        <v>100</v>
      </c>
      <c r="AO79">
        <v>0.53</v>
      </c>
      <c r="AP79">
        <v>0.39</v>
      </c>
      <c r="AQ79">
        <v>0</v>
      </c>
      <c r="AR79">
        <v>0.33</v>
      </c>
      <c r="AS79">
        <v>50</v>
      </c>
      <c r="AT79">
        <v>10</v>
      </c>
      <c r="AU79">
        <v>53.34</v>
      </c>
      <c r="AV79">
        <v>15</v>
      </c>
      <c r="AW79">
        <v>47.23</v>
      </c>
      <c r="AX79">
        <v>0</v>
      </c>
      <c r="AY79">
        <v>21.94</v>
      </c>
      <c r="AZ79">
        <v>5</v>
      </c>
      <c r="BA79">
        <v>50</v>
      </c>
      <c r="BB79">
        <v>0.33</v>
      </c>
      <c r="BC79">
        <v>50</v>
      </c>
      <c r="BD79">
        <v>0.27</v>
      </c>
      <c r="BE79">
        <v>0</v>
      </c>
      <c r="BF79">
        <v>0</v>
      </c>
    </row>
    <row r="80" spans="7:58">
      <c r="G80" t="s">
        <v>122</v>
      </c>
      <c r="H80" s="115">
        <v>315.24999999999994</v>
      </c>
      <c r="I80" s="88">
        <v>48.59</v>
      </c>
      <c r="J80" s="88">
        <v>4.29</v>
      </c>
      <c r="K80" s="88">
        <v>0</v>
      </c>
      <c r="L80" s="88">
        <v>0</v>
      </c>
      <c r="M80" s="116">
        <v>0</v>
      </c>
      <c r="N80" s="115">
        <v>280.25</v>
      </c>
      <c r="O80" s="88">
        <v>290.96999999999997</v>
      </c>
      <c r="P80" s="88">
        <v>0</v>
      </c>
      <c r="Q80" s="88">
        <v>0</v>
      </c>
      <c r="R80" s="88">
        <v>0</v>
      </c>
      <c r="S80" s="116">
        <v>0</v>
      </c>
      <c r="W80">
        <v>25.48</v>
      </c>
      <c r="X80">
        <v>48.2</v>
      </c>
      <c r="Y80">
        <v>26.91</v>
      </c>
      <c r="Z80">
        <v>0.17</v>
      </c>
      <c r="AA80">
        <v>0.39</v>
      </c>
      <c r="AB80">
        <v>0.37</v>
      </c>
      <c r="AC80">
        <v>9.0299999999999994</v>
      </c>
      <c r="AD80">
        <v>96.39</v>
      </c>
      <c r="AE80">
        <v>140.72999999999999</v>
      </c>
      <c r="AF80">
        <v>2.89</v>
      </c>
      <c r="AG80">
        <v>0</v>
      </c>
      <c r="AH80">
        <v>0</v>
      </c>
      <c r="AI80">
        <v>125</v>
      </c>
      <c r="AJ80">
        <v>0.47</v>
      </c>
      <c r="AK80">
        <v>3.96</v>
      </c>
      <c r="AL80">
        <v>0</v>
      </c>
      <c r="AM80">
        <v>55</v>
      </c>
      <c r="AN80">
        <v>100</v>
      </c>
      <c r="AO80">
        <v>0.53</v>
      </c>
      <c r="AP80">
        <v>0.39</v>
      </c>
      <c r="AQ80">
        <v>0</v>
      </c>
      <c r="AR80">
        <v>0.33</v>
      </c>
      <c r="AS80">
        <v>50</v>
      </c>
      <c r="AT80">
        <v>10</v>
      </c>
      <c r="AU80">
        <v>53.34</v>
      </c>
      <c r="AV80">
        <v>15</v>
      </c>
      <c r="AW80">
        <v>47.23</v>
      </c>
      <c r="AX80">
        <v>0</v>
      </c>
      <c r="AY80">
        <v>21.94</v>
      </c>
      <c r="AZ80">
        <v>5</v>
      </c>
      <c r="BA80">
        <v>50</v>
      </c>
      <c r="BB80">
        <v>0.33</v>
      </c>
      <c r="BC80">
        <v>50</v>
      </c>
      <c r="BD80">
        <v>0.27</v>
      </c>
      <c r="BE80">
        <v>0</v>
      </c>
      <c r="BF80">
        <v>0</v>
      </c>
    </row>
    <row r="81" spans="7:58">
      <c r="G81" t="s">
        <v>123</v>
      </c>
      <c r="H81" s="115">
        <v>363.44</v>
      </c>
      <c r="I81" s="88">
        <v>48.59</v>
      </c>
      <c r="J81" s="88">
        <v>4.29</v>
      </c>
      <c r="K81" s="88">
        <v>0</v>
      </c>
      <c r="L81" s="88">
        <v>0</v>
      </c>
      <c r="M81" s="116">
        <v>0</v>
      </c>
      <c r="N81" s="115">
        <v>280.25</v>
      </c>
      <c r="O81" s="88">
        <v>290.96999999999997</v>
      </c>
      <c r="P81" s="88">
        <v>0</v>
      </c>
      <c r="Q81" s="88">
        <v>0</v>
      </c>
      <c r="R81" s="88">
        <v>0</v>
      </c>
      <c r="S81" s="116">
        <v>0</v>
      </c>
      <c r="W81">
        <v>25.48</v>
      </c>
      <c r="X81">
        <v>48.2</v>
      </c>
      <c r="Y81">
        <v>26.91</v>
      </c>
      <c r="Z81">
        <v>0.17</v>
      </c>
      <c r="AA81">
        <v>0.39</v>
      </c>
      <c r="AB81">
        <v>0.37</v>
      </c>
      <c r="AC81">
        <v>9.0299999999999994</v>
      </c>
      <c r="AD81">
        <v>144.58000000000001</v>
      </c>
      <c r="AE81">
        <v>140.72999999999999</v>
      </c>
      <c r="AF81">
        <v>2.89</v>
      </c>
      <c r="AG81">
        <v>0</v>
      </c>
      <c r="AH81">
        <v>0</v>
      </c>
      <c r="AI81">
        <v>125</v>
      </c>
      <c r="AJ81">
        <v>0.47</v>
      </c>
      <c r="AK81">
        <v>3.96</v>
      </c>
      <c r="AL81">
        <v>0</v>
      </c>
      <c r="AM81">
        <v>55</v>
      </c>
      <c r="AN81">
        <v>100</v>
      </c>
      <c r="AO81">
        <v>0.53</v>
      </c>
      <c r="AP81">
        <v>0.39</v>
      </c>
      <c r="AQ81">
        <v>0</v>
      </c>
      <c r="AR81">
        <v>0.33</v>
      </c>
      <c r="AS81">
        <v>50</v>
      </c>
      <c r="AT81">
        <v>10</v>
      </c>
      <c r="AU81">
        <v>53.34</v>
      </c>
      <c r="AV81">
        <v>15</v>
      </c>
      <c r="AW81">
        <v>47.23</v>
      </c>
      <c r="AX81">
        <v>0</v>
      </c>
      <c r="AY81">
        <v>21.94</v>
      </c>
      <c r="AZ81">
        <v>5</v>
      </c>
      <c r="BA81">
        <v>50</v>
      </c>
      <c r="BB81">
        <v>0.33</v>
      </c>
      <c r="BC81">
        <v>50</v>
      </c>
      <c r="BD81">
        <v>0.27</v>
      </c>
      <c r="BE81">
        <v>0</v>
      </c>
      <c r="BF81">
        <v>0</v>
      </c>
    </row>
    <row r="82" spans="7:58">
      <c r="G82" t="s">
        <v>124</v>
      </c>
      <c r="H82" s="115">
        <v>342.23999999999995</v>
      </c>
      <c r="I82" s="88">
        <v>48.59</v>
      </c>
      <c r="J82" s="88">
        <v>4.29</v>
      </c>
      <c r="K82" s="88">
        <v>0</v>
      </c>
      <c r="L82" s="88">
        <v>0</v>
      </c>
      <c r="M82" s="116">
        <v>0</v>
      </c>
      <c r="N82" s="115">
        <v>280.25</v>
      </c>
      <c r="O82" s="88">
        <v>290.96999999999997</v>
      </c>
      <c r="P82" s="88">
        <v>0</v>
      </c>
      <c r="Q82" s="88">
        <v>0</v>
      </c>
      <c r="R82" s="88">
        <v>0</v>
      </c>
      <c r="S82" s="116">
        <v>0</v>
      </c>
      <c r="W82">
        <v>25.48</v>
      </c>
      <c r="X82">
        <v>48.2</v>
      </c>
      <c r="Y82">
        <v>26.91</v>
      </c>
      <c r="Z82">
        <v>0.17</v>
      </c>
      <c r="AA82">
        <v>0.39</v>
      </c>
      <c r="AB82">
        <v>0.37</v>
      </c>
      <c r="AC82">
        <v>9.0299999999999994</v>
      </c>
      <c r="AD82">
        <v>192.78</v>
      </c>
      <c r="AE82">
        <v>71.33</v>
      </c>
      <c r="AF82">
        <v>2.89</v>
      </c>
      <c r="AG82">
        <v>0</v>
      </c>
      <c r="AH82">
        <v>0</v>
      </c>
      <c r="AI82">
        <v>125</v>
      </c>
      <c r="AJ82">
        <v>0.47</v>
      </c>
      <c r="AK82">
        <v>3.96</v>
      </c>
      <c r="AL82">
        <v>0</v>
      </c>
      <c r="AM82">
        <v>55</v>
      </c>
      <c r="AN82">
        <v>100</v>
      </c>
      <c r="AO82">
        <v>0.53</v>
      </c>
      <c r="AP82">
        <v>0.39</v>
      </c>
      <c r="AQ82">
        <v>0</v>
      </c>
      <c r="AR82">
        <v>0.33</v>
      </c>
      <c r="AS82">
        <v>50</v>
      </c>
      <c r="AT82">
        <v>10</v>
      </c>
      <c r="AU82">
        <v>53.34</v>
      </c>
      <c r="AV82">
        <v>15</v>
      </c>
      <c r="AW82">
        <v>47.23</v>
      </c>
      <c r="AX82">
        <v>0</v>
      </c>
      <c r="AY82">
        <v>21.94</v>
      </c>
      <c r="AZ82">
        <v>5</v>
      </c>
      <c r="BA82">
        <v>50</v>
      </c>
      <c r="BB82">
        <v>0.33</v>
      </c>
      <c r="BC82">
        <v>50</v>
      </c>
      <c r="BD82">
        <v>0.27</v>
      </c>
      <c r="BE82">
        <v>0</v>
      </c>
      <c r="BF82">
        <v>0</v>
      </c>
    </row>
    <row r="83" spans="7:58">
      <c r="G83" t="s">
        <v>125</v>
      </c>
      <c r="H83" s="115">
        <v>339.34999999999997</v>
      </c>
      <c r="I83" s="88">
        <v>0.39</v>
      </c>
      <c r="J83" s="88">
        <v>4.38</v>
      </c>
      <c r="K83" s="88">
        <v>0</v>
      </c>
      <c r="L83" s="88">
        <v>0</v>
      </c>
      <c r="M83" s="116">
        <v>0</v>
      </c>
      <c r="N83" s="115">
        <v>280.25</v>
      </c>
      <c r="O83" s="88">
        <v>290.96999999999997</v>
      </c>
      <c r="P83" s="88">
        <v>0</v>
      </c>
      <c r="Q83" s="88">
        <v>0</v>
      </c>
      <c r="R83" s="88">
        <v>0</v>
      </c>
      <c r="S83" s="116">
        <v>0</v>
      </c>
      <c r="W83">
        <v>25.48</v>
      </c>
      <c r="X83">
        <v>0</v>
      </c>
      <c r="Y83">
        <v>26.91</v>
      </c>
      <c r="Z83">
        <v>0.17</v>
      </c>
      <c r="AA83">
        <v>0.39</v>
      </c>
      <c r="AB83">
        <v>0.37</v>
      </c>
      <c r="AC83">
        <v>9.0299999999999994</v>
      </c>
      <c r="AD83">
        <v>192.78</v>
      </c>
      <c r="AE83">
        <v>68.44</v>
      </c>
      <c r="AF83">
        <v>2.89</v>
      </c>
      <c r="AG83">
        <v>0</v>
      </c>
      <c r="AH83">
        <v>0</v>
      </c>
      <c r="AI83">
        <v>125</v>
      </c>
      <c r="AJ83">
        <v>0.47</v>
      </c>
      <c r="AK83">
        <v>4.05</v>
      </c>
      <c r="AL83">
        <v>0</v>
      </c>
      <c r="AM83">
        <v>55</v>
      </c>
      <c r="AN83">
        <v>100</v>
      </c>
      <c r="AO83">
        <v>0.53</v>
      </c>
      <c r="AP83">
        <v>0.39</v>
      </c>
      <c r="AQ83">
        <v>0</v>
      </c>
      <c r="AR83">
        <v>0.33</v>
      </c>
      <c r="AS83">
        <v>50</v>
      </c>
      <c r="AT83">
        <v>10</v>
      </c>
      <c r="AU83">
        <v>53.34</v>
      </c>
      <c r="AV83">
        <v>15</v>
      </c>
      <c r="AW83">
        <v>47.23</v>
      </c>
      <c r="AX83">
        <v>0</v>
      </c>
      <c r="AY83">
        <v>21.94</v>
      </c>
      <c r="AZ83">
        <v>5</v>
      </c>
      <c r="BA83">
        <v>50</v>
      </c>
      <c r="BB83">
        <v>0.33</v>
      </c>
      <c r="BC83">
        <v>50</v>
      </c>
      <c r="BD83">
        <v>0.27</v>
      </c>
      <c r="BE83">
        <v>0</v>
      </c>
      <c r="BF83">
        <v>0</v>
      </c>
    </row>
    <row r="84" spans="7:58">
      <c r="G84" t="s">
        <v>126</v>
      </c>
      <c r="H84" s="115">
        <v>339.34999999999997</v>
      </c>
      <c r="I84" s="88">
        <v>0.39</v>
      </c>
      <c r="J84" s="88">
        <v>4.38</v>
      </c>
      <c r="K84" s="88">
        <v>0</v>
      </c>
      <c r="L84" s="88">
        <v>0</v>
      </c>
      <c r="M84" s="116">
        <v>0</v>
      </c>
      <c r="N84" s="115">
        <v>280.25</v>
      </c>
      <c r="O84" s="88">
        <v>290.96999999999997</v>
      </c>
      <c r="P84" s="88">
        <v>0</v>
      </c>
      <c r="Q84" s="88">
        <v>0</v>
      </c>
      <c r="R84" s="88">
        <v>0</v>
      </c>
      <c r="S84" s="116">
        <v>0</v>
      </c>
      <c r="W84">
        <v>25.48</v>
      </c>
      <c r="X84">
        <v>0</v>
      </c>
      <c r="Y84">
        <v>26.91</v>
      </c>
      <c r="Z84">
        <v>0.17</v>
      </c>
      <c r="AA84">
        <v>0.39</v>
      </c>
      <c r="AB84">
        <v>0.37</v>
      </c>
      <c r="AC84">
        <v>9.0299999999999994</v>
      </c>
      <c r="AD84">
        <v>192.78</v>
      </c>
      <c r="AE84">
        <v>68.44</v>
      </c>
      <c r="AF84">
        <v>2.89</v>
      </c>
      <c r="AG84">
        <v>0</v>
      </c>
      <c r="AH84">
        <v>0</v>
      </c>
      <c r="AI84">
        <v>125</v>
      </c>
      <c r="AJ84">
        <v>0.47</v>
      </c>
      <c r="AK84">
        <v>4.05</v>
      </c>
      <c r="AL84">
        <v>0</v>
      </c>
      <c r="AM84">
        <v>55</v>
      </c>
      <c r="AN84">
        <v>100</v>
      </c>
      <c r="AO84">
        <v>0.53</v>
      </c>
      <c r="AP84">
        <v>0.39</v>
      </c>
      <c r="AQ84">
        <v>0</v>
      </c>
      <c r="AR84">
        <v>0.33</v>
      </c>
      <c r="AS84">
        <v>50</v>
      </c>
      <c r="AT84">
        <v>10</v>
      </c>
      <c r="AU84">
        <v>53.34</v>
      </c>
      <c r="AV84">
        <v>15</v>
      </c>
      <c r="AW84">
        <v>47.23</v>
      </c>
      <c r="AX84">
        <v>0</v>
      </c>
      <c r="AY84">
        <v>21.94</v>
      </c>
      <c r="AZ84">
        <v>5</v>
      </c>
      <c r="BA84">
        <v>50</v>
      </c>
      <c r="BB84">
        <v>0.33</v>
      </c>
      <c r="BC84">
        <v>50</v>
      </c>
      <c r="BD84">
        <v>0.27</v>
      </c>
      <c r="BE84">
        <v>0</v>
      </c>
      <c r="BF84">
        <v>0</v>
      </c>
    </row>
    <row r="85" spans="7:58">
      <c r="G85" t="s">
        <v>127</v>
      </c>
      <c r="H85" s="115">
        <v>339.34999999999997</v>
      </c>
      <c r="I85" s="88">
        <v>0.39</v>
      </c>
      <c r="J85" s="88">
        <v>4.38</v>
      </c>
      <c r="K85" s="88">
        <v>0</v>
      </c>
      <c r="L85" s="88">
        <v>0</v>
      </c>
      <c r="M85" s="116">
        <v>0</v>
      </c>
      <c r="N85" s="115">
        <v>280.25</v>
      </c>
      <c r="O85" s="88">
        <v>290.96999999999997</v>
      </c>
      <c r="P85" s="88">
        <v>0</v>
      </c>
      <c r="Q85" s="88">
        <v>0</v>
      </c>
      <c r="R85" s="88">
        <v>0</v>
      </c>
      <c r="S85" s="116">
        <v>0</v>
      </c>
      <c r="W85">
        <v>25.48</v>
      </c>
      <c r="X85">
        <v>0</v>
      </c>
      <c r="Y85">
        <v>26.91</v>
      </c>
      <c r="Z85">
        <v>0.17</v>
      </c>
      <c r="AA85">
        <v>0.39</v>
      </c>
      <c r="AB85">
        <v>0.37</v>
      </c>
      <c r="AC85">
        <v>9.0299999999999994</v>
      </c>
      <c r="AD85">
        <v>192.78</v>
      </c>
      <c r="AE85">
        <v>68.44</v>
      </c>
      <c r="AF85">
        <v>2.89</v>
      </c>
      <c r="AG85">
        <v>0</v>
      </c>
      <c r="AH85">
        <v>0</v>
      </c>
      <c r="AI85">
        <v>125</v>
      </c>
      <c r="AJ85">
        <v>0.47</v>
      </c>
      <c r="AK85">
        <v>4.05</v>
      </c>
      <c r="AL85">
        <v>0</v>
      </c>
      <c r="AM85">
        <v>55</v>
      </c>
      <c r="AN85">
        <v>100</v>
      </c>
      <c r="AO85">
        <v>0.53</v>
      </c>
      <c r="AP85">
        <v>0.39</v>
      </c>
      <c r="AQ85">
        <v>0</v>
      </c>
      <c r="AR85">
        <v>0.33</v>
      </c>
      <c r="AS85">
        <v>50</v>
      </c>
      <c r="AT85">
        <v>10</v>
      </c>
      <c r="AU85">
        <v>53.34</v>
      </c>
      <c r="AV85">
        <v>15</v>
      </c>
      <c r="AW85">
        <v>47.23</v>
      </c>
      <c r="AX85">
        <v>0</v>
      </c>
      <c r="AY85">
        <v>21.94</v>
      </c>
      <c r="AZ85">
        <v>5</v>
      </c>
      <c r="BA85">
        <v>50</v>
      </c>
      <c r="BB85">
        <v>0.33</v>
      </c>
      <c r="BC85">
        <v>50</v>
      </c>
      <c r="BD85">
        <v>0.27</v>
      </c>
      <c r="BE85">
        <v>0</v>
      </c>
      <c r="BF85">
        <v>0</v>
      </c>
    </row>
    <row r="86" spans="7:58">
      <c r="G86" t="s">
        <v>128</v>
      </c>
      <c r="H86" s="115">
        <v>339.34999999999997</v>
      </c>
      <c r="I86" s="88">
        <v>0.39</v>
      </c>
      <c r="J86" s="88">
        <v>4.38</v>
      </c>
      <c r="K86" s="88">
        <v>0</v>
      </c>
      <c r="L86" s="88">
        <v>0</v>
      </c>
      <c r="M86" s="116">
        <v>0</v>
      </c>
      <c r="N86" s="115">
        <v>280.25</v>
      </c>
      <c r="O86" s="88">
        <v>290.96999999999997</v>
      </c>
      <c r="P86" s="88">
        <v>0</v>
      </c>
      <c r="Q86" s="88">
        <v>0</v>
      </c>
      <c r="R86" s="88">
        <v>0</v>
      </c>
      <c r="S86" s="116">
        <v>0</v>
      </c>
      <c r="W86">
        <v>25.48</v>
      </c>
      <c r="X86">
        <v>0</v>
      </c>
      <c r="Y86">
        <v>26.91</v>
      </c>
      <c r="Z86">
        <v>0.17</v>
      </c>
      <c r="AA86">
        <v>0.39</v>
      </c>
      <c r="AB86">
        <v>0.37</v>
      </c>
      <c r="AC86">
        <v>9.0299999999999994</v>
      </c>
      <c r="AD86">
        <v>192.78</v>
      </c>
      <c r="AE86">
        <v>68.44</v>
      </c>
      <c r="AF86">
        <v>2.89</v>
      </c>
      <c r="AG86">
        <v>0</v>
      </c>
      <c r="AH86">
        <v>0</v>
      </c>
      <c r="AI86">
        <v>125</v>
      </c>
      <c r="AJ86">
        <v>0.47</v>
      </c>
      <c r="AK86">
        <v>4.05</v>
      </c>
      <c r="AL86">
        <v>0</v>
      </c>
      <c r="AM86">
        <v>55</v>
      </c>
      <c r="AN86">
        <v>100</v>
      </c>
      <c r="AO86">
        <v>0.53</v>
      </c>
      <c r="AP86">
        <v>0.39</v>
      </c>
      <c r="AQ86">
        <v>0</v>
      </c>
      <c r="AR86">
        <v>0.33</v>
      </c>
      <c r="AS86">
        <v>50</v>
      </c>
      <c r="AT86">
        <v>10</v>
      </c>
      <c r="AU86">
        <v>53.34</v>
      </c>
      <c r="AV86">
        <v>15</v>
      </c>
      <c r="AW86">
        <v>47.23</v>
      </c>
      <c r="AX86">
        <v>0</v>
      </c>
      <c r="AY86">
        <v>21.94</v>
      </c>
      <c r="AZ86">
        <v>5</v>
      </c>
      <c r="BA86">
        <v>50</v>
      </c>
      <c r="BB86">
        <v>0.33</v>
      </c>
      <c r="BC86">
        <v>50</v>
      </c>
      <c r="BD86">
        <v>0.27</v>
      </c>
      <c r="BE86">
        <v>0</v>
      </c>
      <c r="BF86">
        <v>0</v>
      </c>
    </row>
    <row r="87" spans="7:58">
      <c r="G87" t="s">
        <v>129</v>
      </c>
      <c r="H87" s="115">
        <v>270.97000000000003</v>
      </c>
      <c r="I87" s="88">
        <v>0.31</v>
      </c>
      <c r="J87" s="88">
        <v>4.4899999999999993</v>
      </c>
      <c r="K87" s="88">
        <v>0</v>
      </c>
      <c r="L87" s="88">
        <v>0</v>
      </c>
      <c r="M87" s="116">
        <v>0</v>
      </c>
      <c r="N87" s="115">
        <v>280.25</v>
      </c>
      <c r="O87" s="88">
        <v>290.96999999999997</v>
      </c>
      <c r="P87" s="88">
        <v>0</v>
      </c>
      <c r="Q87" s="88">
        <v>0</v>
      </c>
      <c r="R87" s="88">
        <v>0</v>
      </c>
      <c r="S87" s="116">
        <v>0</v>
      </c>
      <c r="W87">
        <v>25.48</v>
      </c>
      <c r="X87">
        <v>0</v>
      </c>
      <c r="Y87">
        <v>26.91</v>
      </c>
      <c r="Z87">
        <v>0.18</v>
      </c>
      <c r="AA87">
        <v>0.31</v>
      </c>
      <c r="AB87">
        <v>0.4</v>
      </c>
      <c r="AC87">
        <v>9.0299999999999994</v>
      </c>
      <c r="AD87">
        <v>192.78</v>
      </c>
      <c r="AE87">
        <v>0</v>
      </c>
      <c r="AF87">
        <v>2.89</v>
      </c>
      <c r="AG87">
        <v>0</v>
      </c>
      <c r="AH87">
        <v>0</v>
      </c>
      <c r="AI87">
        <v>125</v>
      </c>
      <c r="AJ87">
        <v>0.5</v>
      </c>
      <c r="AK87">
        <v>4.1399999999999997</v>
      </c>
      <c r="AL87">
        <v>0</v>
      </c>
      <c r="AM87">
        <v>55</v>
      </c>
      <c r="AN87">
        <v>100</v>
      </c>
      <c r="AO87">
        <v>0.56000000000000005</v>
      </c>
      <c r="AP87">
        <v>0.31</v>
      </c>
      <c r="AQ87">
        <v>0</v>
      </c>
      <c r="AR87">
        <v>0.35</v>
      </c>
      <c r="AS87">
        <v>50</v>
      </c>
      <c r="AT87">
        <v>10</v>
      </c>
      <c r="AU87">
        <v>53.34</v>
      </c>
      <c r="AV87">
        <v>15</v>
      </c>
      <c r="AW87">
        <v>47.23</v>
      </c>
      <c r="AX87">
        <v>0</v>
      </c>
      <c r="AY87">
        <v>21.94</v>
      </c>
      <c r="AZ87">
        <v>5</v>
      </c>
      <c r="BA87">
        <v>50</v>
      </c>
      <c r="BB87">
        <v>0.35</v>
      </c>
      <c r="BC87">
        <v>50</v>
      </c>
      <c r="BD87">
        <v>0.28999999999999998</v>
      </c>
      <c r="BE87">
        <v>0</v>
      </c>
      <c r="BF87">
        <v>0</v>
      </c>
    </row>
    <row r="88" spans="7:58">
      <c r="G88" t="s">
        <v>130</v>
      </c>
      <c r="H88" s="115">
        <v>270.97000000000003</v>
      </c>
      <c r="I88" s="88">
        <v>0.31</v>
      </c>
      <c r="J88" s="88">
        <v>4.4899999999999993</v>
      </c>
      <c r="K88" s="88">
        <v>0</v>
      </c>
      <c r="L88" s="88">
        <v>0</v>
      </c>
      <c r="M88" s="116">
        <v>0</v>
      </c>
      <c r="N88" s="115">
        <v>280.25</v>
      </c>
      <c r="O88" s="88">
        <v>290.96999999999997</v>
      </c>
      <c r="P88" s="88">
        <v>0</v>
      </c>
      <c r="Q88" s="88">
        <v>0</v>
      </c>
      <c r="R88" s="88">
        <v>0</v>
      </c>
      <c r="S88" s="116">
        <v>0</v>
      </c>
      <c r="W88">
        <v>25.48</v>
      </c>
      <c r="X88">
        <v>0</v>
      </c>
      <c r="Y88">
        <v>26.91</v>
      </c>
      <c r="Z88">
        <v>0.18</v>
      </c>
      <c r="AA88">
        <v>0.31</v>
      </c>
      <c r="AB88">
        <v>0.4</v>
      </c>
      <c r="AC88">
        <v>9.0299999999999994</v>
      </c>
      <c r="AD88">
        <v>192.78</v>
      </c>
      <c r="AE88">
        <v>0</v>
      </c>
      <c r="AF88">
        <v>2.89</v>
      </c>
      <c r="AG88">
        <v>0</v>
      </c>
      <c r="AH88">
        <v>0</v>
      </c>
      <c r="AI88">
        <v>125</v>
      </c>
      <c r="AJ88">
        <v>0.5</v>
      </c>
      <c r="AK88">
        <v>4.1399999999999997</v>
      </c>
      <c r="AL88">
        <v>0</v>
      </c>
      <c r="AM88">
        <v>55</v>
      </c>
      <c r="AN88">
        <v>100</v>
      </c>
      <c r="AO88">
        <v>0.56000000000000005</v>
      </c>
      <c r="AP88">
        <v>0.31</v>
      </c>
      <c r="AQ88">
        <v>0</v>
      </c>
      <c r="AR88">
        <v>0.35</v>
      </c>
      <c r="AS88">
        <v>50</v>
      </c>
      <c r="AT88">
        <v>10</v>
      </c>
      <c r="AU88">
        <v>53.34</v>
      </c>
      <c r="AV88">
        <v>15</v>
      </c>
      <c r="AW88">
        <v>47.23</v>
      </c>
      <c r="AX88">
        <v>0</v>
      </c>
      <c r="AY88">
        <v>21.94</v>
      </c>
      <c r="AZ88">
        <v>5</v>
      </c>
      <c r="BA88">
        <v>50</v>
      </c>
      <c r="BB88">
        <v>0.35</v>
      </c>
      <c r="BC88">
        <v>50</v>
      </c>
      <c r="BD88">
        <v>0.28999999999999998</v>
      </c>
      <c r="BE88">
        <v>0</v>
      </c>
      <c r="BF88">
        <v>0</v>
      </c>
    </row>
    <row r="89" spans="7:58">
      <c r="G89" t="s">
        <v>131</v>
      </c>
      <c r="H89" s="115">
        <v>270.97000000000003</v>
      </c>
      <c r="I89" s="88">
        <v>0.31</v>
      </c>
      <c r="J89" s="88">
        <v>4.4899999999999993</v>
      </c>
      <c r="K89" s="88">
        <v>0</v>
      </c>
      <c r="L89" s="88">
        <v>0</v>
      </c>
      <c r="M89" s="116">
        <v>0</v>
      </c>
      <c r="N89" s="115">
        <v>280.25</v>
      </c>
      <c r="O89" s="88">
        <v>290.96999999999997</v>
      </c>
      <c r="P89" s="88">
        <v>0</v>
      </c>
      <c r="Q89" s="88">
        <v>0</v>
      </c>
      <c r="R89" s="88">
        <v>0</v>
      </c>
      <c r="S89" s="116">
        <v>0</v>
      </c>
      <c r="W89">
        <v>25.48</v>
      </c>
      <c r="X89">
        <v>0</v>
      </c>
      <c r="Y89">
        <v>26.91</v>
      </c>
      <c r="Z89">
        <v>0.18</v>
      </c>
      <c r="AA89">
        <v>0.31</v>
      </c>
      <c r="AB89">
        <v>0.4</v>
      </c>
      <c r="AC89">
        <v>9.0299999999999994</v>
      </c>
      <c r="AD89">
        <v>192.78</v>
      </c>
      <c r="AE89">
        <v>0</v>
      </c>
      <c r="AF89">
        <v>2.89</v>
      </c>
      <c r="AG89">
        <v>0</v>
      </c>
      <c r="AH89">
        <v>0</v>
      </c>
      <c r="AI89">
        <v>125</v>
      </c>
      <c r="AJ89">
        <v>0.5</v>
      </c>
      <c r="AK89">
        <v>4.1399999999999997</v>
      </c>
      <c r="AL89">
        <v>0</v>
      </c>
      <c r="AM89">
        <v>55</v>
      </c>
      <c r="AN89">
        <v>100</v>
      </c>
      <c r="AO89">
        <v>0.56000000000000005</v>
      </c>
      <c r="AP89">
        <v>0.31</v>
      </c>
      <c r="AQ89">
        <v>0</v>
      </c>
      <c r="AR89">
        <v>0.35</v>
      </c>
      <c r="AS89">
        <v>50</v>
      </c>
      <c r="AT89">
        <v>10</v>
      </c>
      <c r="AU89">
        <v>53.34</v>
      </c>
      <c r="AV89">
        <v>15</v>
      </c>
      <c r="AW89">
        <v>47.23</v>
      </c>
      <c r="AX89">
        <v>0</v>
      </c>
      <c r="AY89">
        <v>21.94</v>
      </c>
      <c r="AZ89">
        <v>5</v>
      </c>
      <c r="BA89">
        <v>50</v>
      </c>
      <c r="BB89">
        <v>0.35</v>
      </c>
      <c r="BC89">
        <v>50</v>
      </c>
      <c r="BD89">
        <v>0.28999999999999998</v>
      </c>
      <c r="BE89">
        <v>0</v>
      </c>
      <c r="BF89">
        <v>0</v>
      </c>
    </row>
    <row r="90" spans="7:58">
      <c r="G90" t="s">
        <v>132</v>
      </c>
      <c r="H90" s="115">
        <v>270.97000000000003</v>
      </c>
      <c r="I90" s="88">
        <v>0.31</v>
      </c>
      <c r="J90" s="88">
        <v>4.4899999999999993</v>
      </c>
      <c r="K90" s="88">
        <v>0</v>
      </c>
      <c r="L90" s="88">
        <v>0</v>
      </c>
      <c r="M90" s="116">
        <v>0</v>
      </c>
      <c r="N90" s="115">
        <v>280.25</v>
      </c>
      <c r="O90" s="88">
        <v>290.96999999999997</v>
      </c>
      <c r="P90" s="88">
        <v>0</v>
      </c>
      <c r="Q90" s="88">
        <v>0</v>
      </c>
      <c r="R90" s="88">
        <v>0</v>
      </c>
      <c r="S90" s="116">
        <v>0</v>
      </c>
      <c r="W90">
        <v>25.48</v>
      </c>
      <c r="X90">
        <v>0</v>
      </c>
      <c r="Y90">
        <v>26.91</v>
      </c>
      <c r="Z90">
        <v>0.18</v>
      </c>
      <c r="AA90">
        <v>0.31</v>
      </c>
      <c r="AB90">
        <v>0.4</v>
      </c>
      <c r="AC90">
        <v>9.0299999999999994</v>
      </c>
      <c r="AD90">
        <v>192.78</v>
      </c>
      <c r="AE90">
        <v>0</v>
      </c>
      <c r="AF90">
        <v>2.89</v>
      </c>
      <c r="AG90">
        <v>0</v>
      </c>
      <c r="AH90">
        <v>0</v>
      </c>
      <c r="AI90">
        <v>125</v>
      </c>
      <c r="AJ90">
        <v>0.5</v>
      </c>
      <c r="AK90">
        <v>4.1399999999999997</v>
      </c>
      <c r="AL90">
        <v>0</v>
      </c>
      <c r="AM90">
        <v>55</v>
      </c>
      <c r="AN90">
        <v>100</v>
      </c>
      <c r="AO90">
        <v>0.56000000000000005</v>
      </c>
      <c r="AP90">
        <v>0.31</v>
      </c>
      <c r="AQ90">
        <v>0</v>
      </c>
      <c r="AR90">
        <v>0.35</v>
      </c>
      <c r="AS90">
        <v>50</v>
      </c>
      <c r="AT90">
        <v>10</v>
      </c>
      <c r="AU90">
        <v>53.34</v>
      </c>
      <c r="AV90">
        <v>15</v>
      </c>
      <c r="AW90">
        <v>47.23</v>
      </c>
      <c r="AX90">
        <v>0</v>
      </c>
      <c r="AY90">
        <v>21.94</v>
      </c>
      <c r="AZ90">
        <v>5</v>
      </c>
      <c r="BA90">
        <v>50</v>
      </c>
      <c r="BB90">
        <v>0.35</v>
      </c>
      <c r="BC90">
        <v>50</v>
      </c>
      <c r="BD90">
        <v>0.28999999999999998</v>
      </c>
      <c r="BE90">
        <v>0</v>
      </c>
      <c r="BF90">
        <v>0</v>
      </c>
    </row>
    <row r="91" spans="7:58">
      <c r="G91" t="s">
        <v>133</v>
      </c>
      <c r="H91" s="115">
        <v>222.76999999999998</v>
      </c>
      <c r="I91" s="88">
        <v>0.31</v>
      </c>
      <c r="J91" s="88">
        <v>4.58</v>
      </c>
      <c r="K91" s="88">
        <v>0</v>
      </c>
      <c r="L91" s="88">
        <v>0</v>
      </c>
      <c r="M91" s="116">
        <v>0</v>
      </c>
      <c r="N91" s="115">
        <v>325.12</v>
      </c>
      <c r="O91" s="88">
        <v>306.01</v>
      </c>
      <c r="P91" s="88">
        <v>0</v>
      </c>
      <c r="Q91" s="88">
        <v>0</v>
      </c>
      <c r="R91" s="88">
        <v>0</v>
      </c>
      <c r="S91" s="116">
        <v>0</v>
      </c>
      <c r="W91">
        <v>25.48</v>
      </c>
      <c r="X91">
        <v>0</v>
      </c>
      <c r="Y91">
        <v>26.91</v>
      </c>
      <c r="Z91">
        <v>0.18</v>
      </c>
      <c r="AA91">
        <v>0.31</v>
      </c>
      <c r="AB91">
        <v>0.4</v>
      </c>
      <c r="AC91">
        <v>9.0299999999999994</v>
      </c>
      <c r="AD91">
        <v>144.58000000000001</v>
      </c>
      <c r="AE91">
        <v>0</v>
      </c>
      <c r="AF91">
        <v>2.89</v>
      </c>
      <c r="AG91">
        <v>44.87</v>
      </c>
      <c r="AH91">
        <v>0</v>
      </c>
      <c r="AI91">
        <v>125</v>
      </c>
      <c r="AJ91">
        <v>0.5</v>
      </c>
      <c r="AK91">
        <v>4.2300000000000004</v>
      </c>
      <c r="AL91">
        <v>15.04</v>
      </c>
      <c r="AM91">
        <v>55</v>
      </c>
      <c r="AN91">
        <v>100</v>
      </c>
      <c r="AO91">
        <v>0.56000000000000005</v>
      </c>
      <c r="AP91">
        <v>0.31</v>
      </c>
      <c r="AQ91">
        <v>0</v>
      </c>
      <c r="AR91">
        <v>0.35</v>
      </c>
      <c r="AS91">
        <v>50</v>
      </c>
      <c r="AT91">
        <v>10</v>
      </c>
      <c r="AU91">
        <v>53.34</v>
      </c>
      <c r="AV91">
        <v>15</v>
      </c>
      <c r="AW91">
        <v>47.23</v>
      </c>
      <c r="AX91">
        <v>0</v>
      </c>
      <c r="AY91">
        <v>21.94</v>
      </c>
      <c r="AZ91">
        <v>5</v>
      </c>
      <c r="BA91">
        <v>50</v>
      </c>
      <c r="BB91">
        <v>0.35</v>
      </c>
      <c r="BC91">
        <v>50</v>
      </c>
      <c r="BD91">
        <v>0.28999999999999998</v>
      </c>
      <c r="BE91">
        <v>0</v>
      </c>
      <c r="BF91">
        <v>0</v>
      </c>
    </row>
    <row r="92" spans="7:58">
      <c r="G92" t="s">
        <v>134</v>
      </c>
      <c r="H92" s="115">
        <v>222.76999999999998</v>
      </c>
      <c r="I92" s="88">
        <v>0.31</v>
      </c>
      <c r="J92" s="88">
        <v>4.58</v>
      </c>
      <c r="K92" s="88">
        <v>0</v>
      </c>
      <c r="L92" s="88">
        <v>0</v>
      </c>
      <c r="M92" s="116">
        <v>0</v>
      </c>
      <c r="N92" s="115">
        <v>325.12</v>
      </c>
      <c r="O92" s="88">
        <v>306.01</v>
      </c>
      <c r="P92" s="88">
        <v>0</v>
      </c>
      <c r="Q92" s="88">
        <v>0</v>
      </c>
      <c r="R92" s="88">
        <v>0</v>
      </c>
      <c r="S92" s="116">
        <v>0</v>
      </c>
      <c r="W92">
        <v>25.48</v>
      </c>
      <c r="X92">
        <v>0</v>
      </c>
      <c r="Y92">
        <v>26.91</v>
      </c>
      <c r="Z92">
        <v>0.18</v>
      </c>
      <c r="AA92">
        <v>0.31</v>
      </c>
      <c r="AB92">
        <v>0.4</v>
      </c>
      <c r="AC92">
        <v>9.0299999999999994</v>
      </c>
      <c r="AD92">
        <v>144.58000000000001</v>
      </c>
      <c r="AE92">
        <v>0</v>
      </c>
      <c r="AF92">
        <v>2.89</v>
      </c>
      <c r="AG92">
        <v>44.87</v>
      </c>
      <c r="AH92">
        <v>0</v>
      </c>
      <c r="AI92">
        <v>125</v>
      </c>
      <c r="AJ92">
        <v>0.5</v>
      </c>
      <c r="AK92">
        <v>4.2300000000000004</v>
      </c>
      <c r="AL92">
        <v>15.04</v>
      </c>
      <c r="AM92">
        <v>55</v>
      </c>
      <c r="AN92">
        <v>100</v>
      </c>
      <c r="AO92">
        <v>0.56000000000000005</v>
      </c>
      <c r="AP92">
        <v>0.31</v>
      </c>
      <c r="AQ92">
        <v>0</v>
      </c>
      <c r="AR92">
        <v>0.35</v>
      </c>
      <c r="AS92">
        <v>50</v>
      </c>
      <c r="AT92">
        <v>10</v>
      </c>
      <c r="AU92">
        <v>53.34</v>
      </c>
      <c r="AV92">
        <v>15</v>
      </c>
      <c r="AW92">
        <v>47.23</v>
      </c>
      <c r="AX92">
        <v>0</v>
      </c>
      <c r="AY92">
        <v>21.94</v>
      </c>
      <c r="AZ92">
        <v>5</v>
      </c>
      <c r="BA92">
        <v>50</v>
      </c>
      <c r="BB92">
        <v>0.35</v>
      </c>
      <c r="BC92">
        <v>50</v>
      </c>
      <c r="BD92">
        <v>0.28999999999999998</v>
      </c>
      <c r="BE92">
        <v>0</v>
      </c>
      <c r="BF92">
        <v>0</v>
      </c>
    </row>
    <row r="93" spans="7:58">
      <c r="G93" t="s">
        <v>135</v>
      </c>
      <c r="H93" s="115">
        <v>78.19</v>
      </c>
      <c r="I93" s="88">
        <v>0.31</v>
      </c>
      <c r="J93" s="88">
        <v>4.58</v>
      </c>
      <c r="K93" s="88">
        <v>0</v>
      </c>
      <c r="L93" s="88">
        <v>0</v>
      </c>
      <c r="M93" s="116">
        <v>0</v>
      </c>
      <c r="N93" s="115">
        <v>325.12</v>
      </c>
      <c r="O93" s="88">
        <v>306.01</v>
      </c>
      <c r="P93" s="88">
        <v>0</v>
      </c>
      <c r="Q93" s="88">
        <v>0</v>
      </c>
      <c r="R93" s="88">
        <v>0</v>
      </c>
      <c r="S93" s="116">
        <v>0</v>
      </c>
      <c r="W93">
        <v>25.48</v>
      </c>
      <c r="X93">
        <v>0</v>
      </c>
      <c r="Y93">
        <v>26.91</v>
      </c>
      <c r="Z93">
        <v>0.18</v>
      </c>
      <c r="AA93">
        <v>0.31</v>
      </c>
      <c r="AB93">
        <v>0.4</v>
      </c>
      <c r="AC93">
        <v>9.0299999999999994</v>
      </c>
      <c r="AD93">
        <v>0</v>
      </c>
      <c r="AE93">
        <v>0</v>
      </c>
      <c r="AF93">
        <v>2.89</v>
      </c>
      <c r="AG93">
        <v>44.87</v>
      </c>
      <c r="AH93">
        <v>0</v>
      </c>
      <c r="AI93">
        <v>125</v>
      </c>
      <c r="AJ93">
        <v>0.5</v>
      </c>
      <c r="AK93">
        <v>4.2300000000000004</v>
      </c>
      <c r="AL93">
        <v>15.04</v>
      </c>
      <c r="AM93">
        <v>55</v>
      </c>
      <c r="AN93">
        <v>100</v>
      </c>
      <c r="AO93">
        <v>0.56000000000000005</v>
      </c>
      <c r="AP93">
        <v>0.31</v>
      </c>
      <c r="AQ93">
        <v>0</v>
      </c>
      <c r="AR93">
        <v>0.35</v>
      </c>
      <c r="AS93">
        <v>50</v>
      </c>
      <c r="AT93">
        <v>10</v>
      </c>
      <c r="AU93">
        <v>53.34</v>
      </c>
      <c r="AV93">
        <v>15</v>
      </c>
      <c r="AW93">
        <v>47.23</v>
      </c>
      <c r="AX93">
        <v>0</v>
      </c>
      <c r="AY93">
        <v>21.94</v>
      </c>
      <c r="AZ93">
        <v>5</v>
      </c>
      <c r="BA93">
        <v>50</v>
      </c>
      <c r="BB93">
        <v>0.35</v>
      </c>
      <c r="BC93">
        <v>50</v>
      </c>
      <c r="BD93">
        <v>0.28999999999999998</v>
      </c>
      <c r="BE93">
        <v>0</v>
      </c>
      <c r="BF93">
        <v>0</v>
      </c>
    </row>
    <row r="94" spans="7:58">
      <c r="G94" t="s">
        <v>136</v>
      </c>
      <c r="H94" s="115">
        <v>78.19</v>
      </c>
      <c r="I94" s="88">
        <v>0.31</v>
      </c>
      <c r="J94" s="88">
        <v>4.58</v>
      </c>
      <c r="K94" s="88">
        <v>0</v>
      </c>
      <c r="L94" s="88">
        <v>0</v>
      </c>
      <c r="M94" s="116">
        <v>0</v>
      </c>
      <c r="N94" s="115">
        <v>325.12</v>
      </c>
      <c r="O94" s="88">
        <v>306.01</v>
      </c>
      <c r="P94" s="88">
        <v>0</v>
      </c>
      <c r="Q94" s="88">
        <v>0</v>
      </c>
      <c r="R94" s="88">
        <v>0</v>
      </c>
      <c r="S94" s="116">
        <v>0</v>
      </c>
      <c r="W94">
        <v>25.48</v>
      </c>
      <c r="X94">
        <v>0</v>
      </c>
      <c r="Y94">
        <v>26.91</v>
      </c>
      <c r="Z94">
        <v>0.18</v>
      </c>
      <c r="AA94">
        <v>0.31</v>
      </c>
      <c r="AB94">
        <v>0.4</v>
      </c>
      <c r="AC94">
        <v>9.0299999999999994</v>
      </c>
      <c r="AD94">
        <v>0</v>
      </c>
      <c r="AE94">
        <v>0</v>
      </c>
      <c r="AF94">
        <v>2.89</v>
      </c>
      <c r="AG94">
        <v>44.87</v>
      </c>
      <c r="AH94">
        <v>0</v>
      </c>
      <c r="AI94">
        <v>125</v>
      </c>
      <c r="AJ94">
        <v>0.5</v>
      </c>
      <c r="AK94">
        <v>4.2300000000000004</v>
      </c>
      <c r="AL94">
        <v>15.04</v>
      </c>
      <c r="AM94">
        <v>55</v>
      </c>
      <c r="AN94">
        <v>100</v>
      </c>
      <c r="AO94">
        <v>0.56000000000000005</v>
      </c>
      <c r="AP94">
        <v>0.31</v>
      </c>
      <c r="AQ94">
        <v>0</v>
      </c>
      <c r="AR94">
        <v>0.35</v>
      </c>
      <c r="AS94">
        <v>50</v>
      </c>
      <c r="AT94">
        <v>10</v>
      </c>
      <c r="AU94">
        <v>53.34</v>
      </c>
      <c r="AV94">
        <v>15</v>
      </c>
      <c r="AW94">
        <v>47.23</v>
      </c>
      <c r="AX94">
        <v>0</v>
      </c>
      <c r="AY94">
        <v>21.94</v>
      </c>
      <c r="AZ94">
        <v>5</v>
      </c>
      <c r="BA94">
        <v>50</v>
      </c>
      <c r="BB94">
        <v>0.35</v>
      </c>
      <c r="BC94">
        <v>50</v>
      </c>
      <c r="BD94">
        <v>0.28999999999999998</v>
      </c>
      <c r="BE94">
        <v>0</v>
      </c>
      <c r="BF94">
        <v>0</v>
      </c>
    </row>
    <row r="95" spans="7:58">
      <c r="G95" t="s">
        <v>137</v>
      </c>
      <c r="H95" s="115">
        <v>78.19</v>
      </c>
      <c r="I95" s="88">
        <v>0.31</v>
      </c>
      <c r="J95" s="88">
        <v>4.68</v>
      </c>
      <c r="K95" s="88">
        <v>0</v>
      </c>
      <c r="L95" s="88">
        <v>0</v>
      </c>
      <c r="M95" s="116">
        <v>0</v>
      </c>
      <c r="N95" s="115">
        <v>275.12</v>
      </c>
      <c r="O95" s="88">
        <v>306.01</v>
      </c>
      <c r="P95" s="88">
        <v>0</v>
      </c>
      <c r="Q95" s="88">
        <v>0</v>
      </c>
      <c r="R95" s="88">
        <v>0</v>
      </c>
      <c r="S95" s="116">
        <v>0</v>
      </c>
      <c r="W95">
        <v>25.48</v>
      </c>
      <c r="X95">
        <v>0</v>
      </c>
      <c r="Y95">
        <v>26.91</v>
      </c>
      <c r="Z95">
        <v>0.18</v>
      </c>
      <c r="AA95">
        <v>0.31</v>
      </c>
      <c r="AB95">
        <v>0.4</v>
      </c>
      <c r="AC95">
        <v>9.0299999999999994</v>
      </c>
      <c r="AD95">
        <v>0</v>
      </c>
      <c r="AE95">
        <v>0</v>
      </c>
      <c r="AF95">
        <v>2.89</v>
      </c>
      <c r="AG95">
        <v>44.87</v>
      </c>
      <c r="AH95">
        <v>0</v>
      </c>
      <c r="AI95">
        <v>125</v>
      </c>
      <c r="AJ95">
        <v>0.5</v>
      </c>
      <c r="AK95">
        <v>4.33</v>
      </c>
      <c r="AL95">
        <v>15.04</v>
      </c>
      <c r="AM95">
        <v>55</v>
      </c>
      <c r="AN95">
        <v>50</v>
      </c>
      <c r="AO95">
        <v>0.56000000000000005</v>
      </c>
      <c r="AP95">
        <v>0.31</v>
      </c>
      <c r="AQ95">
        <v>0</v>
      </c>
      <c r="AR95">
        <v>0.35</v>
      </c>
      <c r="AS95">
        <v>50</v>
      </c>
      <c r="AT95">
        <v>10</v>
      </c>
      <c r="AU95">
        <v>53.34</v>
      </c>
      <c r="AV95">
        <v>15</v>
      </c>
      <c r="AW95">
        <v>47.23</v>
      </c>
      <c r="AX95">
        <v>0</v>
      </c>
      <c r="AY95">
        <v>21.94</v>
      </c>
      <c r="AZ95">
        <v>5</v>
      </c>
      <c r="BA95">
        <v>50</v>
      </c>
      <c r="BB95">
        <v>0.35</v>
      </c>
      <c r="BC95">
        <v>50</v>
      </c>
      <c r="BD95">
        <v>0.28999999999999998</v>
      </c>
      <c r="BE95">
        <v>0</v>
      </c>
      <c r="BF95">
        <v>0</v>
      </c>
    </row>
    <row r="96" spans="7:58">
      <c r="G96" t="s">
        <v>138</v>
      </c>
      <c r="H96" s="115">
        <v>78.19</v>
      </c>
      <c r="I96" s="88">
        <v>0.31</v>
      </c>
      <c r="J96" s="88">
        <v>4.68</v>
      </c>
      <c r="K96" s="88">
        <v>0</v>
      </c>
      <c r="L96" s="88">
        <v>0</v>
      </c>
      <c r="M96" s="116">
        <v>0</v>
      </c>
      <c r="N96" s="115">
        <v>275.12</v>
      </c>
      <c r="O96" s="88">
        <v>306.01</v>
      </c>
      <c r="P96" s="88">
        <v>0</v>
      </c>
      <c r="Q96" s="88">
        <v>0</v>
      </c>
      <c r="R96" s="88">
        <v>0</v>
      </c>
      <c r="S96" s="116">
        <v>0</v>
      </c>
      <c r="W96">
        <v>25.48</v>
      </c>
      <c r="X96">
        <v>0</v>
      </c>
      <c r="Y96">
        <v>26.91</v>
      </c>
      <c r="Z96">
        <v>0.18</v>
      </c>
      <c r="AA96">
        <v>0.31</v>
      </c>
      <c r="AB96">
        <v>0.4</v>
      </c>
      <c r="AC96">
        <v>9.0299999999999994</v>
      </c>
      <c r="AD96">
        <v>0</v>
      </c>
      <c r="AE96">
        <v>0</v>
      </c>
      <c r="AF96">
        <v>2.89</v>
      </c>
      <c r="AG96">
        <v>44.87</v>
      </c>
      <c r="AH96">
        <v>0</v>
      </c>
      <c r="AI96">
        <v>125</v>
      </c>
      <c r="AJ96">
        <v>0.5</v>
      </c>
      <c r="AK96">
        <v>4.33</v>
      </c>
      <c r="AL96">
        <v>15.04</v>
      </c>
      <c r="AM96">
        <v>55</v>
      </c>
      <c r="AN96">
        <v>50</v>
      </c>
      <c r="AO96">
        <v>0.56000000000000005</v>
      </c>
      <c r="AP96">
        <v>0.31</v>
      </c>
      <c r="AQ96">
        <v>0</v>
      </c>
      <c r="AR96">
        <v>0.35</v>
      </c>
      <c r="AS96">
        <v>50</v>
      </c>
      <c r="AT96">
        <v>10</v>
      </c>
      <c r="AU96">
        <v>53.34</v>
      </c>
      <c r="AV96">
        <v>15</v>
      </c>
      <c r="AW96">
        <v>47.23</v>
      </c>
      <c r="AX96">
        <v>0</v>
      </c>
      <c r="AY96">
        <v>21.94</v>
      </c>
      <c r="AZ96">
        <v>5</v>
      </c>
      <c r="BA96">
        <v>50</v>
      </c>
      <c r="BB96">
        <v>0.35</v>
      </c>
      <c r="BC96">
        <v>50</v>
      </c>
      <c r="BD96">
        <v>0.28999999999999998</v>
      </c>
      <c r="BE96">
        <v>0</v>
      </c>
      <c r="BF96">
        <v>0</v>
      </c>
    </row>
    <row r="97" spans="1:133">
      <c r="G97" t="s">
        <v>139</v>
      </c>
      <c r="H97" s="115">
        <v>78.19</v>
      </c>
      <c r="I97" s="88">
        <v>0.31</v>
      </c>
      <c r="J97" s="88">
        <v>4.68</v>
      </c>
      <c r="K97" s="88">
        <v>0</v>
      </c>
      <c r="L97" s="88">
        <v>0</v>
      </c>
      <c r="M97" s="116">
        <v>0</v>
      </c>
      <c r="N97" s="115">
        <v>275.12</v>
      </c>
      <c r="O97" s="88">
        <v>306.01</v>
      </c>
      <c r="P97" s="88">
        <v>0</v>
      </c>
      <c r="Q97" s="88">
        <v>0</v>
      </c>
      <c r="R97" s="88">
        <v>0</v>
      </c>
      <c r="S97" s="116">
        <v>0</v>
      </c>
      <c r="W97">
        <v>25.48</v>
      </c>
      <c r="X97">
        <v>0</v>
      </c>
      <c r="Y97">
        <v>26.91</v>
      </c>
      <c r="Z97">
        <v>0.18</v>
      </c>
      <c r="AA97">
        <v>0.31</v>
      </c>
      <c r="AB97">
        <v>0.4</v>
      </c>
      <c r="AC97">
        <v>9.0299999999999994</v>
      </c>
      <c r="AD97">
        <v>0</v>
      </c>
      <c r="AE97">
        <v>0</v>
      </c>
      <c r="AF97">
        <v>2.89</v>
      </c>
      <c r="AG97">
        <v>44.87</v>
      </c>
      <c r="AH97">
        <v>0</v>
      </c>
      <c r="AI97">
        <v>125</v>
      </c>
      <c r="AJ97">
        <v>0.5</v>
      </c>
      <c r="AK97">
        <v>4.33</v>
      </c>
      <c r="AL97">
        <v>15.04</v>
      </c>
      <c r="AM97">
        <v>55</v>
      </c>
      <c r="AN97">
        <v>50</v>
      </c>
      <c r="AO97">
        <v>0.56000000000000005</v>
      </c>
      <c r="AP97">
        <v>0.31</v>
      </c>
      <c r="AQ97">
        <v>0</v>
      </c>
      <c r="AR97">
        <v>0.35</v>
      </c>
      <c r="AS97">
        <v>50</v>
      </c>
      <c r="AT97">
        <v>10</v>
      </c>
      <c r="AU97">
        <v>53.34</v>
      </c>
      <c r="AV97">
        <v>15</v>
      </c>
      <c r="AW97">
        <v>47.23</v>
      </c>
      <c r="AX97">
        <v>0</v>
      </c>
      <c r="AY97">
        <v>21.94</v>
      </c>
      <c r="AZ97">
        <v>5</v>
      </c>
      <c r="BA97">
        <v>50</v>
      </c>
      <c r="BB97">
        <v>0.35</v>
      </c>
      <c r="BC97">
        <v>50</v>
      </c>
      <c r="BD97">
        <v>0.28999999999999998</v>
      </c>
      <c r="BE97">
        <v>0</v>
      </c>
      <c r="BF97">
        <v>0</v>
      </c>
    </row>
    <row r="98" spans="1:133">
      <c r="G98" t="s">
        <v>140</v>
      </c>
      <c r="H98" s="115">
        <v>78.19</v>
      </c>
      <c r="I98" s="88">
        <v>0.31</v>
      </c>
      <c r="J98" s="88">
        <v>4.68</v>
      </c>
      <c r="K98" s="88">
        <v>0</v>
      </c>
      <c r="L98" s="88">
        <v>0</v>
      </c>
      <c r="M98" s="116">
        <v>0</v>
      </c>
      <c r="N98" s="115">
        <v>275.12</v>
      </c>
      <c r="O98" s="88">
        <v>306.01</v>
      </c>
      <c r="P98" s="88">
        <v>0</v>
      </c>
      <c r="Q98" s="88">
        <v>0</v>
      </c>
      <c r="R98" s="88">
        <v>0</v>
      </c>
      <c r="S98" s="116">
        <v>0</v>
      </c>
      <c r="W98">
        <v>25.48</v>
      </c>
      <c r="X98">
        <v>0</v>
      </c>
      <c r="Y98">
        <v>26.91</v>
      </c>
      <c r="Z98">
        <v>0.18</v>
      </c>
      <c r="AA98">
        <v>0.31</v>
      </c>
      <c r="AB98">
        <v>0.4</v>
      </c>
      <c r="AC98">
        <v>9.0299999999999994</v>
      </c>
      <c r="AD98">
        <v>0</v>
      </c>
      <c r="AE98">
        <v>0</v>
      </c>
      <c r="AF98">
        <v>2.89</v>
      </c>
      <c r="AG98">
        <v>44.87</v>
      </c>
      <c r="AH98">
        <v>0</v>
      </c>
      <c r="AI98">
        <v>125</v>
      </c>
      <c r="AJ98">
        <v>0.5</v>
      </c>
      <c r="AK98">
        <v>4.33</v>
      </c>
      <c r="AL98">
        <v>15.04</v>
      </c>
      <c r="AM98">
        <v>55</v>
      </c>
      <c r="AN98">
        <v>50</v>
      </c>
      <c r="AO98">
        <v>0.56000000000000005</v>
      </c>
      <c r="AP98">
        <v>0.31</v>
      </c>
      <c r="AQ98">
        <v>0</v>
      </c>
      <c r="AR98">
        <v>0.35</v>
      </c>
      <c r="AS98">
        <v>50</v>
      </c>
      <c r="AT98">
        <v>10</v>
      </c>
      <c r="AU98">
        <v>53.34</v>
      </c>
      <c r="AV98">
        <v>15</v>
      </c>
      <c r="AW98">
        <v>47.23</v>
      </c>
      <c r="AX98">
        <v>0</v>
      </c>
      <c r="AY98">
        <v>21.94</v>
      </c>
      <c r="AZ98">
        <v>5</v>
      </c>
      <c r="BA98">
        <v>50</v>
      </c>
      <c r="BB98">
        <v>0.35</v>
      </c>
      <c r="BC98">
        <v>50</v>
      </c>
      <c r="BD98">
        <v>0.28999999999999998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4.197059999999996</v>
      </c>
      <c r="I99" s="111">
        <f t="shared" ref="I99:BU99" si="1">SUM(I3:I98)/4000</f>
        <v>0.68504499999999968</v>
      </c>
      <c r="J99" s="111">
        <f t="shared" si="1"/>
        <v>0.10606000000000006</v>
      </c>
      <c r="K99" s="111">
        <f t="shared" si="1"/>
        <v>0</v>
      </c>
      <c r="L99" s="111">
        <f t="shared" si="1"/>
        <v>3.6509999999999994E-2</v>
      </c>
      <c r="M99" s="111">
        <f t="shared" si="1"/>
        <v>0</v>
      </c>
      <c r="N99" s="110">
        <f t="shared" si="1"/>
        <v>7.2242799999999967</v>
      </c>
      <c r="O99" s="111">
        <f t="shared" si="1"/>
        <v>7.0786399999999965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0.59520000000000062</v>
      </c>
      <c r="X99">
        <f t="shared" si="1"/>
        <v>0.12049999999999998</v>
      </c>
      <c r="Y99">
        <f t="shared" si="1"/>
        <v>0.64584000000000008</v>
      </c>
      <c r="Z99">
        <f t="shared" si="1"/>
        <v>4.1699999999999992E-3</v>
      </c>
      <c r="AA99">
        <f t="shared" si="1"/>
        <v>7.8200000000000023E-3</v>
      </c>
      <c r="AB99">
        <f t="shared" si="1"/>
        <v>8.4100000000000077E-3</v>
      </c>
      <c r="AC99">
        <f t="shared" si="1"/>
        <v>0.21671999999999955</v>
      </c>
      <c r="AD99">
        <f t="shared" si="1"/>
        <v>0.90365250000000041</v>
      </c>
      <c r="AE99">
        <f t="shared" si="1"/>
        <v>0.42171250000000005</v>
      </c>
      <c r="AF99">
        <f t="shared" si="1"/>
        <v>6.9359999999999825E-2</v>
      </c>
      <c r="AG99">
        <f t="shared" si="1"/>
        <v>0.35895999999999978</v>
      </c>
      <c r="AH99">
        <f t="shared" si="1"/>
        <v>0.87504000000000048</v>
      </c>
      <c r="AI99">
        <f t="shared" si="1"/>
        <v>3</v>
      </c>
      <c r="AJ99">
        <f t="shared" si="1"/>
        <v>1.1100000000000006E-2</v>
      </c>
      <c r="AK99">
        <f t="shared" si="1"/>
        <v>9.8220000000000016E-2</v>
      </c>
      <c r="AL99">
        <f t="shared" si="1"/>
        <v>0.12032000000000005</v>
      </c>
      <c r="AM99">
        <f t="shared" si="1"/>
        <v>1.32</v>
      </c>
      <c r="AN99">
        <f t="shared" si="1"/>
        <v>1.65</v>
      </c>
      <c r="AO99">
        <f t="shared" si="1"/>
        <v>1.2350000000000002E-2</v>
      </c>
      <c r="AP99">
        <f t="shared" si="1"/>
        <v>7.8200000000000023E-3</v>
      </c>
      <c r="AQ99">
        <f t="shared" si="1"/>
        <v>2.4494400000000005</v>
      </c>
      <c r="AR99">
        <f t="shared" si="1"/>
        <v>7.8399999999999945E-3</v>
      </c>
      <c r="AS99">
        <f t="shared" si="1"/>
        <v>0.3</v>
      </c>
      <c r="AT99">
        <f t="shared" si="1"/>
        <v>0.24</v>
      </c>
      <c r="AU99">
        <f t="shared" si="1"/>
        <v>0.32004000000000005</v>
      </c>
      <c r="AV99">
        <f t="shared" si="1"/>
        <v>0.36</v>
      </c>
      <c r="AW99">
        <f t="shared" si="1"/>
        <v>0.85014000000000023</v>
      </c>
      <c r="AX99">
        <f t="shared" si="1"/>
        <v>3.6509999999999994E-2</v>
      </c>
      <c r="AY99">
        <f t="shared" si="1"/>
        <v>0.52656000000000092</v>
      </c>
      <c r="AZ99">
        <f t="shared" si="1"/>
        <v>0.12</v>
      </c>
      <c r="BA99">
        <f t="shared" si="1"/>
        <v>1.2</v>
      </c>
      <c r="BB99">
        <f t="shared" si="1"/>
        <v>7.8399999999999945E-3</v>
      </c>
      <c r="BC99">
        <f t="shared" si="1"/>
        <v>0.6</v>
      </c>
      <c r="BD99">
        <f t="shared" si="1"/>
        <v>6.2799999999999957E-3</v>
      </c>
      <c r="BE99">
        <f t="shared" si="1"/>
        <v>0.55672500000000014</v>
      </c>
      <c r="BF99">
        <f t="shared" si="1"/>
        <v>1.2990250000000003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9.64</v>
      </c>
      <c r="K3" s="95">
        <v>0</v>
      </c>
      <c r="L3" s="95">
        <v>11.57</v>
      </c>
      <c r="M3" s="114">
        <v>0</v>
      </c>
      <c r="N3" s="113">
        <v>-9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U3" s="115">
        <v>21.21</v>
      </c>
      <c r="V3" s="116">
        <v>-29</v>
      </c>
      <c r="W3">
        <v>-9</v>
      </c>
      <c r="X3">
        <v>0</v>
      </c>
      <c r="Y3">
        <v>11.57</v>
      </c>
      <c r="Z3">
        <v>-20</v>
      </c>
      <c r="AA3">
        <v>9.64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9.64</v>
      </c>
      <c r="K4" s="88">
        <v>0</v>
      </c>
      <c r="L4" s="88">
        <v>11.57</v>
      </c>
      <c r="M4" s="116">
        <v>0</v>
      </c>
      <c r="N4" s="115">
        <v>-8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>
        <v>21.21</v>
      </c>
      <c r="V4" s="116">
        <v>-28</v>
      </c>
      <c r="W4">
        <v>-8</v>
      </c>
      <c r="X4">
        <v>0</v>
      </c>
      <c r="Y4">
        <v>11.57</v>
      </c>
      <c r="Z4">
        <v>-20</v>
      </c>
      <c r="AA4">
        <v>9.64</v>
      </c>
    </row>
    <row r="5" spans="1:27">
      <c r="G5" t="s">
        <v>47</v>
      </c>
      <c r="H5" s="115">
        <v>0</v>
      </c>
      <c r="I5" s="88">
        <v>0</v>
      </c>
      <c r="J5" s="88">
        <v>14.46</v>
      </c>
      <c r="K5" s="88">
        <v>0</v>
      </c>
      <c r="L5" s="88">
        <v>11.28</v>
      </c>
      <c r="M5" s="116">
        <v>0</v>
      </c>
      <c r="N5" s="115">
        <v>0</v>
      </c>
      <c r="O5" s="88">
        <v>0</v>
      </c>
      <c r="P5" s="88">
        <v>0</v>
      </c>
      <c r="Q5" s="88">
        <v>-25</v>
      </c>
      <c r="R5" s="88">
        <v>0</v>
      </c>
      <c r="S5" s="116">
        <v>0</v>
      </c>
      <c r="U5" s="115">
        <v>25.74</v>
      </c>
      <c r="V5" s="116">
        <v>-25</v>
      </c>
      <c r="W5">
        <v>0</v>
      </c>
      <c r="X5">
        <v>0</v>
      </c>
      <c r="Y5">
        <v>11.28</v>
      </c>
      <c r="Z5">
        <v>-25</v>
      </c>
      <c r="AA5">
        <v>14.46</v>
      </c>
    </row>
    <row r="6" spans="1:27">
      <c r="G6" t="s">
        <v>48</v>
      </c>
      <c r="H6" s="115">
        <v>0</v>
      </c>
      <c r="I6" s="88">
        <v>0</v>
      </c>
      <c r="J6" s="88">
        <v>14.46</v>
      </c>
      <c r="K6" s="88">
        <v>0</v>
      </c>
      <c r="L6" s="88">
        <v>11.08</v>
      </c>
      <c r="M6" s="116">
        <v>0</v>
      </c>
      <c r="N6" s="115">
        <v>0</v>
      </c>
      <c r="O6" s="88">
        <v>0</v>
      </c>
      <c r="P6" s="88">
        <v>0</v>
      </c>
      <c r="Q6" s="88">
        <v>-25</v>
      </c>
      <c r="R6" s="88">
        <v>0</v>
      </c>
      <c r="S6" s="116">
        <v>0</v>
      </c>
      <c r="U6" s="115">
        <v>25.54</v>
      </c>
      <c r="V6" s="116">
        <v>-25</v>
      </c>
      <c r="W6">
        <v>0</v>
      </c>
      <c r="X6">
        <v>0</v>
      </c>
      <c r="Y6">
        <v>11.08</v>
      </c>
      <c r="Z6">
        <v>-25</v>
      </c>
      <c r="AA6">
        <v>14.46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11.08</v>
      </c>
      <c r="M7" s="116">
        <v>0</v>
      </c>
      <c r="N7" s="115">
        <v>-3</v>
      </c>
      <c r="O7" s="88">
        <v>0</v>
      </c>
      <c r="P7" s="88">
        <v>-120</v>
      </c>
      <c r="Q7" s="88">
        <v>-25</v>
      </c>
      <c r="R7" s="88">
        <v>0</v>
      </c>
      <c r="S7" s="116">
        <v>0</v>
      </c>
      <c r="U7" s="115">
        <v>11.08</v>
      </c>
      <c r="V7" s="116">
        <v>-148</v>
      </c>
      <c r="W7">
        <v>-3</v>
      </c>
      <c r="X7">
        <v>0</v>
      </c>
      <c r="Y7">
        <v>11.08</v>
      </c>
      <c r="Z7">
        <v>-25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11.08</v>
      </c>
      <c r="M8" s="116">
        <v>0</v>
      </c>
      <c r="N8" s="115">
        <v>-14</v>
      </c>
      <c r="O8" s="88">
        <v>0</v>
      </c>
      <c r="P8" s="88">
        <v>-115</v>
      </c>
      <c r="Q8" s="88">
        <v>-25</v>
      </c>
      <c r="R8" s="88">
        <v>0</v>
      </c>
      <c r="S8" s="116">
        <v>0</v>
      </c>
      <c r="U8" s="115">
        <v>11.08</v>
      </c>
      <c r="V8" s="116">
        <v>-154</v>
      </c>
      <c r="W8">
        <v>-14</v>
      </c>
      <c r="X8">
        <v>0</v>
      </c>
      <c r="Y8">
        <v>11.08</v>
      </c>
      <c r="Z8">
        <v>-25</v>
      </c>
      <c r="AA8">
        <v>-115</v>
      </c>
    </row>
    <row r="9" spans="1:27">
      <c r="G9" t="s">
        <v>51</v>
      </c>
      <c r="H9" s="115">
        <v>0</v>
      </c>
      <c r="I9" s="88">
        <v>33.74</v>
      </c>
      <c r="J9" s="88">
        <v>0</v>
      </c>
      <c r="K9" s="88">
        <v>0</v>
      </c>
      <c r="L9" s="88">
        <v>11.08</v>
      </c>
      <c r="M9" s="116">
        <v>0</v>
      </c>
      <c r="N9" s="115">
        <v>-37</v>
      </c>
      <c r="O9" s="88">
        <v>0</v>
      </c>
      <c r="P9" s="88">
        <v>-50</v>
      </c>
      <c r="Q9" s="88">
        <v>-25</v>
      </c>
      <c r="R9" s="88">
        <v>0</v>
      </c>
      <c r="S9" s="116">
        <v>0</v>
      </c>
      <c r="U9" s="115">
        <v>44.82</v>
      </c>
      <c r="V9" s="116">
        <v>-112</v>
      </c>
      <c r="W9">
        <v>-37</v>
      </c>
      <c r="X9">
        <v>33.74</v>
      </c>
      <c r="Y9">
        <v>11.08</v>
      </c>
      <c r="Z9">
        <v>-25</v>
      </c>
      <c r="AA9">
        <v>-50</v>
      </c>
    </row>
    <row r="10" spans="1:27">
      <c r="G10" t="s">
        <v>52</v>
      </c>
      <c r="H10" s="115">
        <v>16.39</v>
      </c>
      <c r="I10" s="88">
        <v>51.09</v>
      </c>
      <c r="J10" s="88">
        <v>0</v>
      </c>
      <c r="K10" s="88">
        <v>0</v>
      </c>
      <c r="L10" s="88">
        <v>11.08</v>
      </c>
      <c r="M10" s="116">
        <v>0</v>
      </c>
      <c r="N10" s="115">
        <v>0</v>
      </c>
      <c r="O10" s="88">
        <v>0</v>
      </c>
      <c r="P10" s="88">
        <v>-10</v>
      </c>
      <c r="Q10" s="88">
        <v>-25</v>
      </c>
      <c r="R10" s="88">
        <v>0</v>
      </c>
      <c r="S10" s="116">
        <v>0</v>
      </c>
      <c r="U10" s="115">
        <v>78.56</v>
      </c>
      <c r="V10" s="116">
        <v>-35</v>
      </c>
      <c r="W10">
        <v>16.39</v>
      </c>
      <c r="X10">
        <v>51.09</v>
      </c>
      <c r="Y10">
        <v>11.08</v>
      </c>
      <c r="Z10">
        <v>-25</v>
      </c>
      <c r="AA10">
        <v>-10</v>
      </c>
    </row>
    <row r="11" spans="1:27">
      <c r="G11" t="s">
        <v>53</v>
      </c>
      <c r="H11" s="115">
        <v>27.95</v>
      </c>
      <c r="I11" s="88">
        <v>36.630000000000003</v>
      </c>
      <c r="J11" s="88">
        <v>0</v>
      </c>
      <c r="K11" s="88">
        <v>0</v>
      </c>
      <c r="L11" s="88">
        <v>10.6</v>
      </c>
      <c r="M11" s="116">
        <v>0</v>
      </c>
      <c r="N11" s="115">
        <v>0</v>
      </c>
      <c r="O11" s="88">
        <v>0</v>
      </c>
      <c r="P11" s="88">
        <v>-10</v>
      </c>
      <c r="Q11" s="88">
        <v>-30</v>
      </c>
      <c r="R11" s="88">
        <v>0</v>
      </c>
      <c r="S11" s="116">
        <v>0</v>
      </c>
      <c r="U11" s="115">
        <v>75.180000000000007</v>
      </c>
      <c r="V11" s="116">
        <v>-40</v>
      </c>
      <c r="W11">
        <v>27.95</v>
      </c>
      <c r="X11">
        <v>36.630000000000003</v>
      </c>
      <c r="Y11">
        <v>10.6</v>
      </c>
      <c r="Z11">
        <v>-30</v>
      </c>
      <c r="AA11">
        <v>-10</v>
      </c>
    </row>
    <row r="12" spans="1:27">
      <c r="G12" t="s">
        <v>54</v>
      </c>
      <c r="H12" s="115">
        <v>27.95</v>
      </c>
      <c r="I12" s="88">
        <v>38.56</v>
      </c>
      <c r="J12" s="88">
        <v>0</v>
      </c>
      <c r="K12" s="88">
        <v>0</v>
      </c>
      <c r="L12" s="88">
        <v>10.6</v>
      </c>
      <c r="M12" s="116">
        <v>0</v>
      </c>
      <c r="N12" s="115">
        <v>0</v>
      </c>
      <c r="O12" s="88">
        <v>0</v>
      </c>
      <c r="P12" s="88">
        <v>-10</v>
      </c>
      <c r="Q12" s="88">
        <v>-30</v>
      </c>
      <c r="R12" s="88">
        <v>0</v>
      </c>
      <c r="S12" s="116">
        <v>0</v>
      </c>
      <c r="U12" s="115">
        <v>77.11</v>
      </c>
      <c r="V12" s="116">
        <v>-40</v>
      </c>
      <c r="W12">
        <v>27.95</v>
      </c>
      <c r="X12">
        <v>38.56</v>
      </c>
      <c r="Y12">
        <v>10.6</v>
      </c>
      <c r="Z12">
        <v>-30</v>
      </c>
      <c r="AA12">
        <v>-10</v>
      </c>
    </row>
    <row r="13" spans="1:27">
      <c r="G13" t="s">
        <v>55</v>
      </c>
      <c r="H13" s="115">
        <v>71.33</v>
      </c>
      <c r="I13" s="88">
        <v>46.27</v>
      </c>
      <c r="J13" s="88">
        <v>0</v>
      </c>
      <c r="K13" s="88">
        <v>0</v>
      </c>
      <c r="L13" s="88">
        <v>10.6</v>
      </c>
      <c r="M13" s="116">
        <v>0</v>
      </c>
      <c r="N13" s="115">
        <v>0</v>
      </c>
      <c r="O13" s="88">
        <v>0</v>
      </c>
      <c r="P13" s="88">
        <v>-10</v>
      </c>
      <c r="Q13" s="88">
        <v>-30</v>
      </c>
      <c r="R13" s="88">
        <v>0</v>
      </c>
      <c r="S13" s="116">
        <v>0</v>
      </c>
      <c r="U13" s="115">
        <v>128.19999999999999</v>
      </c>
      <c r="V13" s="116">
        <v>-40</v>
      </c>
      <c r="W13">
        <v>71.33</v>
      </c>
      <c r="X13">
        <v>46.27</v>
      </c>
      <c r="Y13">
        <v>10.6</v>
      </c>
      <c r="Z13">
        <v>-30</v>
      </c>
      <c r="AA13">
        <v>-10</v>
      </c>
    </row>
    <row r="14" spans="1:27">
      <c r="G14" t="s">
        <v>56</v>
      </c>
      <c r="H14" s="115">
        <v>38.56</v>
      </c>
      <c r="I14" s="88">
        <v>39.520000000000003</v>
      </c>
      <c r="J14" s="88">
        <v>0</v>
      </c>
      <c r="K14" s="88">
        <v>0</v>
      </c>
      <c r="L14" s="88">
        <v>10.6</v>
      </c>
      <c r="M14" s="116">
        <v>0</v>
      </c>
      <c r="N14" s="115">
        <v>0</v>
      </c>
      <c r="O14" s="88">
        <v>0</v>
      </c>
      <c r="P14" s="88">
        <v>-10</v>
      </c>
      <c r="Q14" s="88">
        <v>-30</v>
      </c>
      <c r="R14" s="88">
        <v>0</v>
      </c>
      <c r="S14" s="116">
        <v>0</v>
      </c>
      <c r="U14" s="115">
        <v>88.68</v>
      </c>
      <c r="V14" s="116">
        <v>-40</v>
      </c>
      <c r="W14">
        <v>38.56</v>
      </c>
      <c r="X14">
        <v>39.520000000000003</v>
      </c>
      <c r="Y14">
        <v>10.6</v>
      </c>
      <c r="Z14">
        <v>-30</v>
      </c>
      <c r="AA14">
        <v>-10</v>
      </c>
    </row>
    <row r="15" spans="1:27">
      <c r="G15" t="s">
        <v>57</v>
      </c>
      <c r="H15" s="115">
        <v>0</v>
      </c>
      <c r="I15" s="88">
        <v>40.49</v>
      </c>
      <c r="J15" s="88">
        <v>0</v>
      </c>
      <c r="K15" s="88">
        <v>0</v>
      </c>
      <c r="L15" s="88">
        <v>10.6</v>
      </c>
      <c r="M15" s="116">
        <v>0</v>
      </c>
      <c r="N15" s="115">
        <v>-36</v>
      </c>
      <c r="O15" s="88">
        <v>0</v>
      </c>
      <c r="P15" s="88">
        <v>-10</v>
      </c>
      <c r="Q15" s="88">
        <v>-30</v>
      </c>
      <c r="R15" s="88">
        <v>0</v>
      </c>
      <c r="S15" s="116">
        <v>0</v>
      </c>
      <c r="U15" s="115">
        <v>51.09</v>
      </c>
      <c r="V15" s="116">
        <v>-76</v>
      </c>
      <c r="W15">
        <v>-36</v>
      </c>
      <c r="X15">
        <v>40.49</v>
      </c>
      <c r="Y15">
        <v>10.6</v>
      </c>
      <c r="Z15">
        <v>-30</v>
      </c>
      <c r="AA15">
        <v>-10</v>
      </c>
    </row>
    <row r="16" spans="1:27">
      <c r="G16" t="s">
        <v>58</v>
      </c>
      <c r="H16" s="115">
        <v>0</v>
      </c>
      <c r="I16" s="88">
        <v>39.520000000000003</v>
      </c>
      <c r="J16" s="88">
        <v>0</v>
      </c>
      <c r="K16" s="88">
        <v>0</v>
      </c>
      <c r="L16" s="88">
        <v>10.89</v>
      </c>
      <c r="M16" s="116">
        <v>0</v>
      </c>
      <c r="N16" s="115">
        <v>-34</v>
      </c>
      <c r="O16" s="88">
        <v>0</v>
      </c>
      <c r="P16" s="88">
        <v>-10</v>
      </c>
      <c r="Q16" s="88">
        <v>-30</v>
      </c>
      <c r="R16" s="88">
        <v>0</v>
      </c>
      <c r="S16" s="116">
        <v>0</v>
      </c>
      <c r="U16" s="115">
        <v>50.41</v>
      </c>
      <c r="V16" s="116">
        <v>-74</v>
      </c>
      <c r="W16">
        <v>-34</v>
      </c>
      <c r="X16">
        <v>39.520000000000003</v>
      </c>
      <c r="Y16">
        <v>10.89</v>
      </c>
      <c r="Z16">
        <v>-30</v>
      </c>
      <c r="AA16">
        <v>-10</v>
      </c>
    </row>
    <row r="17" spans="7:27">
      <c r="G17" t="s">
        <v>59</v>
      </c>
      <c r="H17" s="115">
        <v>0</v>
      </c>
      <c r="I17" s="88">
        <v>32.770000000000003</v>
      </c>
      <c r="J17" s="88">
        <v>0</v>
      </c>
      <c r="K17" s="88">
        <v>0</v>
      </c>
      <c r="L17" s="88">
        <v>11.28</v>
      </c>
      <c r="M17" s="116">
        <v>0</v>
      </c>
      <c r="N17" s="115">
        <v>-42</v>
      </c>
      <c r="O17" s="88">
        <v>0</v>
      </c>
      <c r="P17" s="88">
        <v>-10</v>
      </c>
      <c r="Q17" s="88">
        <v>-30</v>
      </c>
      <c r="R17" s="88">
        <v>0</v>
      </c>
      <c r="S17" s="116">
        <v>0</v>
      </c>
      <c r="U17" s="115">
        <v>44.05</v>
      </c>
      <c r="V17" s="116">
        <v>-82</v>
      </c>
      <c r="W17">
        <v>-42</v>
      </c>
      <c r="X17">
        <v>32.770000000000003</v>
      </c>
      <c r="Y17">
        <v>11.28</v>
      </c>
      <c r="Z17">
        <v>-30</v>
      </c>
      <c r="AA17">
        <v>-10</v>
      </c>
    </row>
    <row r="18" spans="7:27">
      <c r="G18" t="s">
        <v>60</v>
      </c>
      <c r="H18" s="115">
        <v>0</v>
      </c>
      <c r="I18" s="88">
        <v>36.630000000000003</v>
      </c>
      <c r="J18" s="88">
        <v>0</v>
      </c>
      <c r="K18" s="88">
        <v>0</v>
      </c>
      <c r="L18" s="88">
        <v>11.28</v>
      </c>
      <c r="M18" s="116">
        <v>0</v>
      </c>
      <c r="N18" s="115">
        <v>-39</v>
      </c>
      <c r="O18" s="88">
        <v>0</v>
      </c>
      <c r="P18" s="88">
        <v>-10</v>
      </c>
      <c r="Q18" s="88">
        <v>-30</v>
      </c>
      <c r="R18" s="88">
        <v>0</v>
      </c>
      <c r="S18" s="116">
        <v>0</v>
      </c>
      <c r="U18" s="115">
        <v>47.91</v>
      </c>
      <c r="V18" s="116">
        <v>-79</v>
      </c>
      <c r="W18">
        <v>-39</v>
      </c>
      <c r="X18">
        <v>36.630000000000003</v>
      </c>
      <c r="Y18">
        <v>11.28</v>
      </c>
      <c r="Z18">
        <v>-30</v>
      </c>
      <c r="AA18">
        <v>-10</v>
      </c>
    </row>
    <row r="19" spans="7:27">
      <c r="G19" t="s">
        <v>61</v>
      </c>
      <c r="H19" s="115">
        <v>0</v>
      </c>
      <c r="I19" s="88">
        <v>28.91</v>
      </c>
      <c r="J19" s="88">
        <v>0</v>
      </c>
      <c r="K19" s="88">
        <v>0</v>
      </c>
      <c r="L19" s="88">
        <v>11.57</v>
      </c>
      <c r="M19" s="116">
        <v>0</v>
      </c>
      <c r="N19" s="115">
        <v>-22</v>
      </c>
      <c r="O19" s="88">
        <v>0</v>
      </c>
      <c r="P19" s="88">
        <v>-10</v>
      </c>
      <c r="Q19" s="88">
        <v>-30</v>
      </c>
      <c r="R19" s="88">
        <v>0</v>
      </c>
      <c r="S19" s="116">
        <v>0</v>
      </c>
      <c r="U19" s="115">
        <v>40.479999999999997</v>
      </c>
      <c r="V19" s="116">
        <v>-62</v>
      </c>
      <c r="W19">
        <v>-22</v>
      </c>
      <c r="X19">
        <v>28.91</v>
      </c>
      <c r="Y19">
        <v>11.57</v>
      </c>
      <c r="Z19">
        <v>-30</v>
      </c>
      <c r="AA19">
        <v>-10</v>
      </c>
    </row>
    <row r="20" spans="7:27">
      <c r="G20" t="s">
        <v>62</v>
      </c>
      <c r="H20" s="115">
        <v>0</v>
      </c>
      <c r="I20" s="88">
        <v>26.99</v>
      </c>
      <c r="J20" s="88">
        <v>0</v>
      </c>
      <c r="K20" s="88">
        <v>0</v>
      </c>
      <c r="L20" s="88">
        <v>11.57</v>
      </c>
      <c r="M20" s="116">
        <v>0</v>
      </c>
      <c r="N20" s="115">
        <v>-8</v>
      </c>
      <c r="O20" s="88">
        <v>0</v>
      </c>
      <c r="P20" s="88">
        <v>-10</v>
      </c>
      <c r="Q20" s="88">
        <v>-30</v>
      </c>
      <c r="R20" s="88">
        <v>0</v>
      </c>
      <c r="S20" s="116">
        <v>0</v>
      </c>
      <c r="U20" s="115">
        <v>38.56</v>
      </c>
      <c r="V20" s="116">
        <v>-48</v>
      </c>
      <c r="W20">
        <v>-8</v>
      </c>
      <c r="X20">
        <v>26.99</v>
      </c>
      <c r="Y20">
        <v>11.57</v>
      </c>
      <c r="Z20">
        <v>-30</v>
      </c>
      <c r="AA20">
        <v>-10</v>
      </c>
    </row>
    <row r="21" spans="7:27">
      <c r="G21" t="s">
        <v>63</v>
      </c>
      <c r="H21" s="115">
        <v>4.82</v>
      </c>
      <c r="I21" s="88">
        <v>37.590000000000003</v>
      </c>
      <c r="J21" s="88">
        <v>0</v>
      </c>
      <c r="K21" s="88">
        <v>0</v>
      </c>
      <c r="L21" s="88">
        <v>12.53</v>
      </c>
      <c r="M21" s="116">
        <v>0</v>
      </c>
      <c r="N21" s="115">
        <v>0</v>
      </c>
      <c r="O21" s="88">
        <v>0</v>
      </c>
      <c r="P21" s="88">
        <v>-10</v>
      </c>
      <c r="Q21" s="88">
        <v>-30</v>
      </c>
      <c r="R21" s="88">
        <v>0</v>
      </c>
      <c r="S21" s="116">
        <v>0</v>
      </c>
      <c r="U21" s="115">
        <v>54.94</v>
      </c>
      <c r="V21" s="116">
        <v>-40</v>
      </c>
      <c r="W21">
        <v>4.82</v>
      </c>
      <c r="X21">
        <v>37.590000000000003</v>
      </c>
      <c r="Y21">
        <v>12.53</v>
      </c>
      <c r="Z21">
        <v>-30</v>
      </c>
      <c r="AA21">
        <v>-10</v>
      </c>
    </row>
    <row r="22" spans="7:27">
      <c r="G22" t="s">
        <v>64</v>
      </c>
      <c r="H22" s="115">
        <v>16.39</v>
      </c>
      <c r="I22" s="88">
        <v>45.3</v>
      </c>
      <c r="J22" s="88">
        <v>0</v>
      </c>
      <c r="K22" s="88">
        <v>0</v>
      </c>
      <c r="L22" s="88">
        <v>13.01</v>
      </c>
      <c r="M22" s="116">
        <v>0</v>
      </c>
      <c r="N22" s="115">
        <v>0</v>
      </c>
      <c r="O22" s="88">
        <v>0</v>
      </c>
      <c r="P22" s="88">
        <v>-62</v>
      </c>
      <c r="Q22" s="88">
        <v>-30</v>
      </c>
      <c r="R22" s="88">
        <v>0</v>
      </c>
      <c r="S22" s="116">
        <v>0</v>
      </c>
      <c r="U22" s="115">
        <v>74.7</v>
      </c>
      <c r="V22" s="116">
        <v>-92</v>
      </c>
      <c r="W22">
        <v>16.39</v>
      </c>
      <c r="X22">
        <v>45.3</v>
      </c>
      <c r="Y22">
        <v>13.01</v>
      </c>
      <c r="Z22">
        <v>-30</v>
      </c>
      <c r="AA22">
        <v>-62</v>
      </c>
    </row>
    <row r="23" spans="7:27">
      <c r="G23" t="s">
        <v>65</v>
      </c>
      <c r="H23" s="115">
        <v>11.57</v>
      </c>
      <c r="I23" s="88">
        <v>37.590000000000003</v>
      </c>
      <c r="J23" s="88">
        <v>0</v>
      </c>
      <c r="K23" s="88">
        <v>0</v>
      </c>
      <c r="L23" s="88">
        <v>13.98</v>
      </c>
      <c r="M23" s="116">
        <v>0</v>
      </c>
      <c r="N23" s="115">
        <v>0</v>
      </c>
      <c r="O23" s="88">
        <v>0</v>
      </c>
      <c r="P23" s="88">
        <v>-118</v>
      </c>
      <c r="Q23" s="88">
        <v>-30</v>
      </c>
      <c r="R23" s="88">
        <v>0</v>
      </c>
      <c r="S23" s="116">
        <v>0</v>
      </c>
      <c r="U23" s="115">
        <v>63.14</v>
      </c>
      <c r="V23" s="116">
        <v>-148</v>
      </c>
      <c r="W23">
        <v>11.57</v>
      </c>
      <c r="X23">
        <v>37.590000000000003</v>
      </c>
      <c r="Y23">
        <v>13.98</v>
      </c>
      <c r="Z23">
        <v>-30</v>
      </c>
      <c r="AA23">
        <v>-118</v>
      </c>
    </row>
    <row r="24" spans="7:27">
      <c r="G24" t="s">
        <v>66</v>
      </c>
      <c r="H24" s="115">
        <v>11.57</v>
      </c>
      <c r="I24" s="88">
        <v>17.350000000000001</v>
      </c>
      <c r="J24" s="88">
        <v>0</v>
      </c>
      <c r="K24" s="88">
        <v>0</v>
      </c>
      <c r="L24" s="88">
        <v>15.9</v>
      </c>
      <c r="M24" s="116">
        <v>0</v>
      </c>
      <c r="N24" s="115">
        <v>0</v>
      </c>
      <c r="O24" s="88">
        <v>0</v>
      </c>
      <c r="P24" s="88">
        <v>-180</v>
      </c>
      <c r="Q24" s="88">
        <v>-30</v>
      </c>
      <c r="R24" s="88">
        <v>0</v>
      </c>
      <c r="S24" s="116">
        <v>0</v>
      </c>
      <c r="U24" s="115">
        <v>44.82</v>
      </c>
      <c r="V24" s="116">
        <v>-210</v>
      </c>
      <c r="W24">
        <v>11.57</v>
      </c>
      <c r="X24">
        <v>17.350000000000001</v>
      </c>
      <c r="Y24">
        <v>15.9</v>
      </c>
      <c r="Z24">
        <v>-30</v>
      </c>
      <c r="AA24">
        <v>-180</v>
      </c>
    </row>
    <row r="25" spans="7:27">
      <c r="G25" t="s">
        <v>67</v>
      </c>
      <c r="H25" s="115">
        <v>6.75</v>
      </c>
      <c r="I25" s="88">
        <v>5.78</v>
      </c>
      <c r="J25" s="88">
        <v>19.28</v>
      </c>
      <c r="K25" s="88">
        <v>0</v>
      </c>
      <c r="L25" s="88">
        <v>16.39</v>
      </c>
      <c r="M25" s="116">
        <v>0</v>
      </c>
      <c r="N25" s="115">
        <v>0</v>
      </c>
      <c r="O25" s="88">
        <v>0</v>
      </c>
      <c r="P25" s="88">
        <v>0</v>
      </c>
      <c r="Q25" s="88">
        <v>-30</v>
      </c>
      <c r="R25" s="88">
        <v>0</v>
      </c>
      <c r="S25" s="116">
        <v>0</v>
      </c>
      <c r="U25" s="115">
        <v>48.2</v>
      </c>
      <c r="V25" s="116">
        <v>-30</v>
      </c>
      <c r="W25">
        <v>6.75</v>
      </c>
      <c r="X25">
        <v>5.78</v>
      </c>
      <c r="Y25">
        <v>16.39</v>
      </c>
      <c r="Z25">
        <v>-30</v>
      </c>
      <c r="AA25">
        <v>19.28</v>
      </c>
    </row>
    <row r="26" spans="7:27">
      <c r="G26" t="s">
        <v>68</v>
      </c>
      <c r="H26" s="115">
        <v>0</v>
      </c>
      <c r="I26" s="88">
        <v>6.75</v>
      </c>
      <c r="J26" s="88">
        <v>19.28</v>
      </c>
      <c r="K26" s="88">
        <v>0</v>
      </c>
      <c r="L26" s="88">
        <v>17.829999999999998</v>
      </c>
      <c r="M26" s="116">
        <v>0</v>
      </c>
      <c r="N26" s="115">
        <v>0</v>
      </c>
      <c r="O26" s="88">
        <v>0</v>
      </c>
      <c r="P26" s="88">
        <v>0</v>
      </c>
      <c r="Q26" s="88">
        <v>-30</v>
      </c>
      <c r="R26" s="88">
        <v>0</v>
      </c>
      <c r="S26" s="116">
        <v>0</v>
      </c>
      <c r="U26" s="115">
        <v>43.86</v>
      </c>
      <c r="V26" s="116">
        <v>-30</v>
      </c>
      <c r="W26">
        <v>0</v>
      </c>
      <c r="X26">
        <v>6.75</v>
      </c>
      <c r="Y26">
        <v>17.829999999999998</v>
      </c>
      <c r="Z26">
        <v>-30</v>
      </c>
      <c r="AA26">
        <v>19.28</v>
      </c>
    </row>
    <row r="27" spans="7:27">
      <c r="G27" t="s">
        <v>69</v>
      </c>
      <c r="H27" s="115">
        <v>0</v>
      </c>
      <c r="I27" s="88">
        <v>13.49</v>
      </c>
      <c r="J27" s="88">
        <v>28.92</v>
      </c>
      <c r="K27" s="88">
        <v>0</v>
      </c>
      <c r="L27" s="88">
        <v>18.8</v>
      </c>
      <c r="M27" s="116">
        <v>0</v>
      </c>
      <c r="N27" s="115">
        <v>-7</v>
      </c>
      <c r="O27" s="88">
        <v>0</v>
      </c>
      <c r="P27" s="88">
        <v>0</v>
      </c>
      <c r="Q27" s="88">
        <v>-25</v>
      </c>
      <c r="R27" s="88">
        <v>0</v>
      </c>
      <c r="S27" s="116">
        <v>0</v>
      </c>
      <c r="U27" s="115">
        <v>61.21</v>
      </c>
      <c r="V27" s="116">
        <v>-32</v>
      </c>
      <c r="W27">
        <v>-7</v>
      </c>
      <c r="X27">
        <v>13.49</v>
      </c>
      <c r="Y27">
        <v>18.8</v>
      </c>
      <c r="Z27">
        <v>-25</v>
      </c>
      <c r="AA27">
        <v>28.92</v>
      </c>
    </row>
    <row r="28" spans="7:27">
      <c r="G28" t="s">
        <v>70</v>
      </c>
      <c r="H28" s="115">
        <v>0</v>
      </c>
      <c r="I28" s="88">
        <v>6.75</v>
      </c>
      <c r="J28" s="88">
        <v>24.1</v>
      </c>
      <c r="K28" s="88">
        <v>0</v>
      </c>
      <c r="L28" s="88">
        <v>20.53</v>
      </c>
      <c r="M28" s="116">
        <v>0</v>
      </c>
      <c r="N28" s="115">
        <v>-13</v>
      </c>
      <c r="O28" s="88">
        <v>0</v>
      </c>
      <c r="P28" s="88">
        <v>0</v>
      </c>
      <c r="Q28" s="88">
        <v>-25</v>
      </c>
      <c r="R28" s="88">
        <v>0</v>
      </c>
      <c r="S28" s="116">
        <v>0</v>
      </c>
      <c r="U28" s="115">
        <v>51.38</v>
      </c>
      <c r="V28" s="116">
        <v>-38</v>
      </c>
      <c r="W28">
        <v>-13</v>
      </c>
      <c r="X28">
        <v>6.75</v>
      </c>
      <c r="Y28">
        <v>20.53</v>
      </c>
      <c r="Z28">
        <v>-25</v>
      </c>
      <c r="AA28">
        <v>24.1</v>
      </c>
    </row>
    <row r="29" spans="7:27">
      <c r="G29" t="s">
        <v>71</v>
      </c>
      <c r="H29" s="115">
        <v>0</v>
      </c>
      <c r="I29" s="88">
        <v>21.21</v>
      </c>
      <c r="J29" s="88">
        <v>19.28</v>
      </c>
      <c r="K29" s="88">
        <v>0</v>
      </c>
      <c r="L29" s="88">
        <v>22.16</v>
      </c>
      <c r="M29" s="116">
        <v>0</v>
      </c>
      <c r="N29" s="115">
        <v>-16</v>
      </c>
      <c r="O29" s="88">
        <v>0</v>
      </c>
      <c r="P29" s="88">
        <v>0</v>
      </c>
      <c r="Q29" s="88">
        <v>-25</v>
      </c>
      <c r="R29" s="88">
        <v>0</v>
      </c>
      <c r="S29" s="116">
        <v>0</v>
      </c>
      <c r="U29" s="115">
        <v>62.65</v>
      </c>
      <c r="V29" s="116">
        <v>-41</v>
      </c>
      <c r="W29">
        <v>-16</v>
      </c>
      <c r="X29">
        <v>21.21</v>
      </c>
      <c r="Y29">
        <v>22.16</v>
      </c>
      <c r="Z29">
        <v>-25</v>
      </c>
      <c r="AA29">
        <v>19.28</v>
      </c>
    </row>
    <row r="30" spans="7:27">
      <c r="G30" t="s">
        <v>72</v>
      </c>
      <c r="H30" s="115">
        <v>0</v>
      </c>
      <c r="I30" s="88">
        <v>40.479999999999997</v>
      </c>
      <c r="J30" s="88">
        <v>19.28</v>
      </c>
      <c r="K30" s="88">
        <v>0</v>
      </c>
      <c r="L30" s="88">
        <v>22.46</v>
      </c>
      <c r="M30" s="116">
        <v>0</v>
      </c>
      <c r="N30" s="115">
        <v>-21</v>
      </c>
      <c r="O30" s="88">
        <v>0</v>
      </c>
      <c r="P30" s="88">
        <v>0</v>
      </c>
      <c r="Q30" s="88">
        <v>-20</v>
      </c>
      <c r="R30" s="88">
        <v>0</v>
      </c>
      <c r="S30" s="116">
        <v>0</v>
      </c>
      <c r="U30" s="115">
        <v>82.22</v>
      </c>
      <c r="V30" s="116">
        <v>-41</v>
      </c>
      <c r="W30">
        <v>-21</v>
      </c>
      <c r="X30">
        <v>40.479999999999997</v>
      </c>
      <c r="Y30">
        <v>22.46</v>
      </c>
      <c r="Z30">
        <v>-20</v>
      </c>
      <c r="AA30">
        <v>19.28</v>
      </c>
    </row>
    <row r="31" spans="7:27">
      <c r="G31" t="s">
        <v>73</v>
      </c>
      <c r="H31" s="115">
        <v>0</v>
      </c>
      <c r="I31" s="88">
        <v>40.479999999999997</v>
      </c>
      <c r="J31" s="88">
        <v>19.28</v>
      </c>
      <c r="K31" s="88">
        <v>0</v>
      </c>
      <c r="L31" s="88">
        <v>24.1</v>
      </c>
      <c r="M31" s="116">
        <v>0</v>
      </c>
      <c r="N31" s="115">
        <v>-13</v>
      </c>
      <c r="O31" s="88">
        <v>0</v>
      </c>
      <c r="P31" s="88">
        <v>0</v>
      </c>
      <c r="Q31" s="88">
        <v>-15</v>
      </c>
      <c r="R31" s="88">
        <v>0</v>
      </c>
      <c r="S31" s="116">
        <v>0</v>
      </c>
      <c r="U31" s="115">
        <v>83.86</v>
      </c>
      <c r="V31" s="116">
        <v>-28</v>
      </c>
      <c r="W31">
        <v>-13</v>
      </c>
      <c r="X31">
        <v>40.479999999999997</v>
      </c>
      <c r="Y31">
        <v>24.1</v>
      </c>
      <c r="Z31">
        <v>-15</v>
      </c>
      <c r="AA31">
        <v>19.28</v>
      </c>
    </row>
    <row r="32" spans="7:27">
      <c r="G32" t="s">
        <v>74</v>
      </c>
      <c r="H32" s="115">
        <v>0</v>
      </c>
      <c r="I32" s="88">
        <v>39.520000000000003</v>
      </c>
      <c r="J32" s="88">
        <v>19.28</v>
      </c>
      <c r="K32" s="88">
        <v>0</v>
      </c>
      <c r="L32" s="88">
        <v>24.1</v>
      </c>
      <c r="M32" s="116">
        <v>0</v>
      </c>
      <c r="N32" s="115">
        <v>-14</v>
      </c>
      <c r="O32" s="88">
        <v>0</v>
      </c>
      <c r="P32" s="88">
        <v>0</v>
      </c>
      <c r="Q32" s="88">
        <v>-10</v>
      </c>
      <c r="R32" s="88">
        <v>0</v>
      </c>
      <c r="S32" s="116">
        <v>0</v>
      </c>
      <c r="U32" s="115">
        <v>82.9</v>
      </c>
      <c r="V32" s="116">
        <v>-24</v>
      </c>
      <c r="W32">
        <v>-14</v>
      </c>
      <c r="X32">
        <v>39.520000000000003</v>
      </c>
      <c r="Y32">
        <v>24.1</v>
      </c>
      <c r="Z32">
        <v>-10</v>
      </c>
      <c r="AA32">
        <v>19.28</v>
      </c>
    </row>
    <row r="33" spans="7:27">
      <c r="G33" t="s">
        <v>75</v>
      </c>
      <c r="H33" s="115">
        <v>0</v>
      </c>
      <c r="I33" s="88">
        <v>40.49</v>
      </c>
      <c r="J33" s="88">
        <v>9.64</v>
      </c>
      <c r="K33" s="88">
        <v>0</v>
      </c>
      <c r="L33" s="88">
        <v>23.13</v>
      </c>
      <c r="M33" s="116">
        <v>0</v>
      </c>
      <c r="N33" s="115">
        <v>-29</v>
      </c>
      <c r="O33" s="88">
        <v>0</v>
      </c>
      <c r="P33" s="88">
        <v>0</v>
      </c>
      <c r="Q33" s="88">
        <v>-10</v>
      </c>
      <c r="R33" s="88">
        <v>0</v>
      </c>
      <c r="S33" s="116">
        <v>0</v>
      </c>
      <c r="U33" s="115">
        <v>73.260000000000005</v>
      </c>
      <c r="V33" s="116">
        <v>-39</v>
      </c>
      <c r="W33">
        <v>-29</v>
      </c>
      <c r="X33">
        <v>40.49</v>
      </c>
      <c r="Y33">
        <v>23.13</v>
      </c>
      <c r="Z33">
        <v>-10</v>
      </c>
      <c r="AA33">
        <v>9.64</v>
      </c>
    </row>
    <row r="34" spans="7:27">
      <c r="G34" t="s">
        <v>76</v>
      </c>
      <c r="H34" s="115">
        <v>0</v>
      </c>
      <c r="I34" s="88">
        <v>38.56</v>
      </c>
      <c r="J34" s="88">
        <v>13.49</v>
      </c>
      <c r="K34" s="88">
        <v>0</v>
      </c>
      <c r="L34" s="88">
        <v>22.17</v>
      </c>
      <c r="M34" s="116">
        <v>0</v>
      </c>
      <c r="N34" s="115">
        <v>-43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74.22</v>
      </c>
      <c r="V34" s="116">
        <v>-43</v>
      </c>
      <c r="W34">
        <v>-43</v>
      </c>
      <c r="X34">
        <v>38.56</v>
      </c>
      <c r="Y34">
        <v>22.17</v>
      </c>
      <c r="Z34">
        <v>0</v>
      </c>
      <c r="AA34">
        <v>13.49</v>
      </c>
    </row>
    <row r="35" spans="7:27">
      <c r="G35" t="s">
        <v>77</v>
      </c>
      <c r="H35" s="115">
        <v>3.86</v>
      </c>
      <c r="I35" s="88">
        <v>31.8</v>
      </c>
      <c r="J35" s="88">
        <v>4.82</v>
      </c>
      <c r="K35" s="88">
        <v>0</v>
      </c>
      <c r="L35" s="88">
        <v>21.21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61.69</v>
      </c>
      <c r="V35" s="116">
        <v>0</v>
      </c>
      <c r="W35">
        <v>3.86</v>
      </c>
      <c r="X35">
        <v>31.8</v>
      </c>
      <c r="Y35">
        <v>21.21</v>
      </c>
      <c r="Z35">
        <v>0</v>
      </c>
      <c r="AA35">
        <v>4.82</v>
      </c>
    </row>
    <row r="36" spans="7:27">
      <c r="G36" t="s">
        <v>78</v>
      </c>
      <c r="H36" s="115">
        <v>0</v>
      </c>
      <c r="I36" s="88">
        <v>28.92</v>
      </c>
      <c r="J36" s="88">
        <v>14.46</v>
      </c>
      <c r="K36" s="88">
        <v>0</v>
      </c>
      <c r="L36" s="88">
        <v>20.239999999999998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63.62</v>
      </c>
      <c r="V36" s="116">
        <v>0</v>
      </c>
      <c r="W36">
        <v>0</v>
      </c>
      <c r="X36">
        <v>28.92</v>
      </c>
      <c r="Y36">
        <v>20.239999999999998</v>
      </c>
      <c r="Z36">
        <v>0</v>
      </c>
      <c r="AA36">
        <v>14.46</v>
      </c>
    </row>
    <row r="37" spans="7:27">
      <c r="G37" t="s">
        <v>79</v>
      </c>
      <c r="H37" s="115">
        <v>0</v>
      </c>
      <c r="I37" s="88">
        <v>26.99</v>
      </c>
      <c r="J37" s="88">
        <v>0</v>
      </c>
      <c r="K37" s="88">
        <v>0</v>
      </c>
      <c r="L37" s="88">
        <v>20.239999999999998</v>
      </c>
      <c r="M37" s="116">
        <v>0</v>
      </c>
      <c r="N37" s="115">
        <v>-1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47.23</v>
      </c>
      <c r="V37" s="116">
        <v>-1</v>
      </c>
      <c r="W37">
        <v>-1</v>
      </c>
      <c r="X37">
        <v>26.99</v>
      </c>
      <c r="Y37">
        <v>20.239999999999998</v>
      </c>
      <c r="Z37">
        <v>0</v>
      </c>
      <c r="AA37">
        <v>0</v>
      </c>
    </row>
    <row r="38" spans="7:27">
      <c r="G38" t="s">
        <v>80</v>
      </c>
      <c r="H38" s="115">
        <v>4.82</v>
      </c>
      <c r="I38" s="88">
        <v>11.57</v>
      </c>
      <c r="J38" s="88">
        <v>0</v>
      </c>
      <c r="K38" s="88">
        <v>0</v>
      </c>
      <c r="L38" s="88">
        <v>19.760000000000002</v>
      </c>
      <c r="M38" s="116">
        <v>0</v>
      </c>
      <c r="N38" s="115">
        <v>0</v>
      </c>
      <c r="O38" s="88">
        <v>0</v>
      </c>
      <c r="P38" s="88">
        <v>-40</v>
      </c>
      <c r="Q38" s="88">
        <v>0</v>
      </c>
      <c r="R38" s="88">
        <v>0</v>
      </c>
      <c r="S38" s="116">
        <v>0</v>
      </c>
      <c r="U38" s="115">
        <v>36.15</v>
      </c>
      <c r="V38" s="116">
        <v>-40</v>
      </c>
      <c r="W38">
        <v>4.82</v>
      </c>
      <c r="X38">
        <v>11.57</v>
      </c>
      <c r="Y38">
        <v>19.760000000000002</v>
      </c>
      <c r="Z38">
        <v>0</v>
      </c>
      <c r="AA38">
        <v>-40</v>
      </c>
    </row>
    <row r="39" spans="7:27">
      <c r="G39" t="s">
        <v>81</v>
      </c>
      <c r="H39" s="115">
        <v>35.659999999999997</v>
      </c>
      <c r="I39" s="88">
        <v>38.549999999999997</v>
      </c>
      <c r="J39" s="88">
        <v>28.92</v>
      </c>
      <c r="K39" s="88">
        <v>9.64</v>
      </c>
      <c r="L39" s="88">
        <v>19.28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132.05000000000001</v>
      </c>
      <c r="V39" s="116">
        <v>0</v>
      </c>
      <c r="W39">
        <v>35.659999999999997</v>
      </c>
      <c r="X39">
        <v>38.549999999999997</v>
      </c>
      <c r="Y39">
        <v>19.28</v>
      </c>
      <c r="Z39">
        <v>9.64</v>
      </c>
      <c r="AA39">
        <v>28.92</v>
      </c>
    </row>
    <row r="40" spans="7:27">
      <c r="G40" t="s">
        <v>82</v>
      </c>
      <c r="H40" s="115">
        <v>68.42</v>
      </c>
      <c r="I40" s="88">
        <v>48.2</v>
      </c>
      <c r="J40" s="88">
        <v>28.92</v>
      </c>
      <c r="K40" s="88">
        <v>9.64</v>
      </c>
      <c r="L40" s="88">
        <v>18.8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173.98</v>
      </c>
      <c r="V40" s="116">
        <v>0</v>
      </c>
      <c r="W40">
        <v>68.42</v>
      </c>
      <c r="X40">
        <v>48.2</v>
      </c>
      <c r="Y40">
        <v>18.8</v>
      </c>
      <c r="Z40">
        <v>9.64</v>
      </c>
      <c r="AA40">
        <v>28.92</v>
      </c>
    </row>
    <row r="41" spans="7:27">
      <c r="G41" t="s">
        <v>83</v>
      </c>
      <c r="H41" s="115">
        <v>67.47</v>
      </c>
      <c r="I41" s="88">
        <v>45.3</v>
      </c>
      <c r="J41" s="88">
        <v>28.92</v>
      </c>
      <c r="K41" s="88">
        <v>9.64</v>
      </c>
      <c r="L41" s="88">
        <v>18.8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170.13</v>
      </c>
      <c r="V41" s="116">
        <v>0</v>
      </c>
      <c r="W41">
        <v>67.47</v>
      </c>
      <c r="X41">
        <v>45.3</v>
      </c>
      <c r="Y41">
        <v>18.8</v>
      </c>
      <c r="Z41">
        <v>9.64</v>
      </c>
      <c r="AA41">
        <v>28.92</v>
      </c>
    </row>
    <row r="42" spans="7:27">
      <c r="G42" t="s">
        <v>84</v>
      </c>
      <c r="H42" s="115">
        <v>16.39</v>
      </c>
      <c r="I42" s="88">
        <v>22.17</v>
      </c>
      <c r="J42" s="88">
        <v>28.92</v>
      </c>
      <c r="K42" s="88">
        <v>9.64</v>
      </c>
      <c r="L42" s="88">
        <v>18.309999999999999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95.43</v>
      </c>
      <c r="V42" s="116">
        <v>0</v>
      </c>
      <c r="W42">
        <v>16.39</v>
      </c>
      <c r="X42">
        <v>22.17</v>
      </c>
      <c r="Y42">
        <v>18.309999999999999</v>
      </c>
      <c r="Z42">
        <v>9.64</v>
      </c>
      <c r="AA42">
        <v>28.92</v>
      </c>
    </row>
    <row r="43" spans="7:27">
      <c r="G43" t="s">
        <v>85</v>
      </c>
      <c r="H43" s="115">
        <v>78.08</v>
      </c>
      <c r="I43" s="88">
        <v>0</v>
      </c>
      <c r="J43" s="88">
        <v>28.92</v>
      </c>
      <c r="K43" s="88">
        <v>9.64</v>
      </c>
      <c r="L43" s="88">
        <v>18.309999999999999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134.94999999999999</v>
      </c>
      <c r="V43" s="116">
        <v>0</v>
      </c>
      <c r="W43">
        <v>78.08</v>
      </c>
      <c r="X43">
        <v>0</v>
      </c>
      <c r="Y43">
        <v>18.309999999999999</v>
      </c>
      <c r="Z43">
        <v>9.64</v>
      </c>
      <c r="AA43">
        <v>28.92</v>
      </c>
    </row>
    <row r="44" spans="7:27">
      <c r="G44" t="s">
        <v>86</v>
      </c>
      <c r="H44" s="115">
        <v>53.98</v>
      </c>
      <c r="I44" s="88">
        <v>0</v>
      </c>
      <c r="J44" s="88">
        <v>28.92</v>
      </c>
      <c r="K44" s="88">
        <v>9.64</v>
      </c>
      <c r="L44" s="88">
        <v>18.309999999999999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110.85</v>
      </c>
      <c r="V44" s="116">
        <v>0</v>
      </c>
      <c r="W44">
        <v>53.98</v>
      </c>
      <c r="X44">
        <v>0</v>
      </c>
      <c r="Y44">
        <v>18.309999999999999</v>
      </c>
      <c r="Z44">
        <v>9.64</v>
      </c>
      <c r="AA44">
        <v>28.92</v>
      </c>
    </row>
    <row r="45" spans="7:27">
      <c r="G45" t="s">
        <v>87</v>
      </c>
      <c r="H45" s="115">
        <v>0</v>
      </c>
      <c r="I45" s="88">
        <v>5.78</v>
      </c>
      <c r="J45" s="88">
        <v>28.92</v>
      </c>
      <c r="K45" s="88">
        <v>9.64</v>
      </c>
      <c r="L45" s="88">
        <v>17.350000000000001</v>
      </c>
      <c r="M45" s="116">
        <v>0</v>
      </c>
      <c r="N45" s="115">
        <v>-12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61.69</v>
      </c>
      <c r="V45" s="116">
        <v>-12</v>
      </c>
      <c r="W45">
        <v>-12</v>
      </c>
      <c r="X45">
        <v>5.78</v>
      </c>
      <c r="Y45">
        <v>17.350000000000001</v>
      </c>
      <c r="Z45">
        <v>9.64</v>
      </c>
      <c r="AA45">
        <v>28.92</v>
      </c>
    </row>
    <row r="46" spans="7:27">
      <c r="G46" t="s">
        <v>88</v>
      </c>
      <c r="H46" s="115">
        <v>20.239999999999998</v>
      </c>
      <c r="I46" s="88">
        <v>16.39</v>
      </c>
      <c r="J46" s="88">
        <v>28.91</v>
      </c>
      <c r="K46" s="88">
        <v>9.64</v>
      </c>
      <c r="L46" s="88">
        <v>17.350000000000001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92.53</v>
      </c>
      <c r="V46" s="116">
        <v>0</v>
      </c>
      <c r="W46">
        <v>20.239999999999998</v>
      </c>
      <c r="X46">
        <v>16.39</v>
      </c>
      <c r="Y46">
        <v>17.350000000000001</v>
      </c>
      <c r="Z46">
        <v>9.64</v>
      </c>
      <c r="AA46">
        <v>28.91</v>
      </c>
    </row>
    <row r="47" spans="7:27">
      <c r="G47" t="s">
        <v>89</v>
      </c>
      <c r="H47" s="115">
        <v>12.53</v>
      </c>
      <c r="I47" s="88">
        <v>3.86</v>
      </c>
      <c r="J47" s="88">
        <v>0</v>
      </c>
      <c r="K47" s="88">
        <v>9.64</v>
      </c>
      <c r="L47" s="88">
        <v>16.38</v>
      </c>
      <c r="M47" s="116">
        <v>0</v>
      </c>
      <c r="N47" s="115">
        <v>0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>
        <v>42.41</v>
      </c>
      <c r="V47" s="116">
        <v>-30</v>
      </c>
      <c r="W47">
        <v>12.53</v>
      </c>
      <c r="X47">
        <v>3.86</v>
      </c>
      <c r="Y47">
        <v>16.38</v>
      </c>
      <c r="Z47">
        <v>9.64</v>
      </c>
      <c r="AA47">
        <v>-30</v>
      </c>
    </row>
    <row r="48" spans="7:27">
      <c r="G48" t="s">
        <v>90</v>
      </c>
      <c r="H48" s="115">
        <v>6.75</v>
      </c>
      <c r="I48" s="88">
        <v>1.93</v>
      </c>
      <c r="J48" s="88">
        <v>24.09</v>
      </c>
      <c r="K48" s="88">
        <v>9.64</v>
      </c>
      <c r="L48" s="88">
        <v>15.42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57.83</v>
      </c>
      <c r="V48" s="116">
        <v>0</v>
      </c>
      <c r="W48">
        <v>6.75</v>
      </c>
      <c r="X48">
        <v>1.93</v>
      </c>
      <c r="Y48">
        <v>15.42</v>
      </c>
      <c r="Z48">
        <v>9.64</v>
      </c>
      <c r="AA48">
        <v>24.09</v>
      </c>
    </row>
    <row r="49" spans="7:27">
      <c r="G49" t="s">
        <v>91</v>
      </c>
      <c r="H49" s="115">
        <v>38.56</v>
      </c>
      <c r="I49" s="88">
        <v>38.56</v>
      </c>
      <c r="J49" s="88">
        <v>57.83</v>
      </c>
      <c r="K49" s="88">
        <v>9.64</v>
      </c>
      <c r="L49" s="88">
        <v>15.42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160.01</v>
      </c>
      <c r="V49" s="116">
        <v>0</v>
      </c>
      <c r="W49">
        <v>38.56</v>
      </c>
      <c r="X49">
        <v>38.56</v>
      </c>
      <c r="Y49">
        <v>15.42</v>
      </c>
      <c r="Z49">
        <v>9.64</v>
      </c>
      <c r="AA49">
        <v>57.83</v>
      </c>
    </row>
    <row r="50" spans="7:27">
      <c r="G50" t="s">
        <v>92</v>
      </c>
      <c r="H50" s="115">
        <v>35.659999999999997</v>
      </c>
      <c r="I50" s="88">
        <v>15.42</v>
      </c>
      <c r="J50" s="88">
        <v>48.2</v>
      </c>
      <c r="K50" s="88">
        <v>9.64</v>
      </c>
      <c r="L50" s="88">
        <v>15.42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124.34</v>
      </c>
      <c r="V50" s="116">
        <v>0</v>
      </c>
      <c r="W50">
        <v>35.659999999999997</v>
      </c>
      <c r="X50">
        <v>15.42</v>
      </c>
      <c r="Y50">
        <v>15.42</v>
      </c>
      <c r="Z50">
        <v>9.64</v>
      </c>
      <c r="AA50">
        <v>48.2</v>
      </c>
    </row>
    <row r="51" spans="7:27">
      <c r="G51" t="s">
        <v>93</v>
      </c>
      <c r="H51" s="115">
        <v>44.33</v>
      </c>
      <c r="I51" s="88">
        <v>14.46</v>
      </c>
      <c r="J51" s="88">
        <v>43.38</v>
      </c>
      <c r="K51" s="88">
        <v>9.64</v>
      </c>
      <c r="L51" s="88">
        <v>14.46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126.27</v>
      </c>
      <c r="V51" s="116">
        <v>0</v>
      </c>
      <c r="W51">
        <v>44.33</v>
      </c>
      <c r="X51">
        <v>14.46</v>
      </c>
      <c r="Y51">
        <v>14.46</v>
      </c>
      <c r="Z51">
        <v>9.64</v>
      </c>
      <c r="AA51">
        <v>43.38</v>
      </c>
    </row>
    <row r="52" spans="7:27">
      <c r="G52" t="s">
        <v>94</v>
      </c>
      <c r="H52" s="115">
        <v>19.28</v>
      </c>
      <c r="I52" s="88">
        <v>19.28</v>
      </c>
      <c r="J52" s="88">
        <v>43.38</v>
      </c>
      <c r="K52" s="88">
        <v>9.64</v>
      </c>
      <c r="L52" s="88">
        <v>13.49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105.07</v>
      </c>
      <c r="V52" s="116">
        <v>0</v>
      </c>
      <c r="W52">
        <v>19.28</v>
      </c>
      <c r="X52">
        <v>19.28</v>
      </c>
      <c r="Y52">
        <v>13.49</v>
      </c>
      <c r="Z52">
        <v>9.64</v>
      </c>
      <c r="AA52">
        <v>43.38</v>
      </c>
    </row>
    <row r="53" spans="7:27">
      <c r="G53" t="s">
        <v>95</v>
      </c>
      <c r="H53" s="115">
        <v>26.99</v>
      </c>
      <c r="I53" s="88">
        <v>40.479999999999997</v>
      </c>
      <c r="J53" s="88">
        <v>43.37</v>
      </c>
      <c r="K53" s="88">
        <v>9.64</v>
      </c>
      <c r="L53" s="88">
        <v>13.98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134.46</v>
      </c>
      <c r="V53" s="116">
        <v>0</v>
      </c>
      <c r="W53">
        <v>26.99</v>
      </c>
      <c r="X53">
        <v>40.479999999999997</v>
      </c>
      <c r="Y53">
        <v>13.98</v>
      </c>
      <c r="Z53">
        <v>9.64</v>
      </c>
      <c r="AA53">
        <v>43.37</v>
      </c>
    </row>
    <row r="54" spans="7:27">
      <c r="G54" t="s">
        <v>96</v>
      </c>
      <c r="H54" s="115">
        <v>26.99</v>
      </c>
      <c r="I54" s="88">
        <v>37.58</v>
      </c>
      <c r="J54" s="88">
        <v>19.28</v>
      </c>
      <c r="K54" s="88">
        <v>9.64</v>
      </c>
      <c r="L54" s="88">
        <v>13.98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107.47</v>
      </c>
      <c r="V54" s="116">
        <v>0</v>
      </c>
      <c r="W54">
        <v>26.99</v>
      </c>
      <c r="X54">
        <v>37.58</v>
      </c>
      <c r="Y54">
        <v>13.98</v>
      </c>
      <c r="Z54">
        <v>9.64</v>
      </c>
      <c r="AA54">
        <v>19.28</v>
      </c>
    </row>
    <row r="55" spans="7:27">
      <c r="G55" t="s">
        <v>97</v>
      </c>
      <c r="H55" s="115">
        <v>7.71</v>
      </c>
      <c r="I55" s="88">
        <v>28.92</v>
      </c>
      <c r="J55" s="88">
        <v>0</v>
      </c>
      <c r="K55" s="88">
        <v>9.64</v>
      </c>
      <c r="L55" s="88">
        <v>13.49</v>
      </c>
      <c r="M55" s="116">
        <v>0</v>
      </c>
      <c r="N55" s="115">
        <v>0</v>
      </c>
      <c r="O55" s="88">
        <v>0</v>
      </c>
      <c r="P55" s="88">
        <v>-25</v>
      </c>
      <c r="Q55" s="88">
        <v>0</v>
      </c>
      <c r="R55" s="88">
        <v>0</v>
      </c>
      <c r="S55" s="116">
        <v>0</v>
      </c>
      <c r="U55" s="115">
        <v>59.76</v>
      </c>
      <c r="V55" s="116">
        <v>-25</v>
      </c>
      <c r="W55">
        <v>7.71</v>
      </c>
      <c r="X55">
        <v>28.92</v>
      </c>
      <c r="Y55">
        <v>13.49</v>
      </c>
      <c r="Z55">
        <v>9.64</v>
      </c>
      <c r="AA55">
        <v>-25</v>
      </c>
    </row>
    <row r="56" spans="7:27">
      <c r="G56" t="s">
        <v>98</v>
      </c>
      <c r="H56" s="115">
        <v>7.71</v>
      </c>
      <c r="I56" s="88">
        <v>9.64</v>
      </c>
      <c r="J56" s="88">
        <v>0</v>
      </c>
      <c r="K56" s="88">
        <v>9.64</v>
      </c>
      <c r="L56" s="88">
        <v>13.98</v>
      </c>
      <c r="M56" s="116">
        <v>0</v>
      </c>
      <c r="N56" s="115">
        <v>0</v>
      </c>
      <c r="O56" s="88">
        <v>0</v>
      </c>
      <c r="P56" s="88">
        <v>-25</v>
      </c>
      <c r="Q56" s="88">
        <v>0</v>
      </c>
      <c r="R56" s="88">
        <v>0</v>
      </c>
      <c r="S56" s="116">
        <v>0</v>
      </c>
      <c r="U56" s="115">
        <v>40.97</v>
      </c>
      <c r="V56" s="116">
        <v>-25</v>
      </c>
      <c r="W56">
        <v>7.71</v>
      </c>
      <c r="X56">
        <v>9.64</v>
      </c>
      <c r="Y56">
        <v>13.98</v>
      </c>
      <c r="Z56">
        <v>9.64</v>
      </c>
      <c r="AA56">
        <v>-25</v>
      </c>
    </row>
    <row r="57" spans="7:27">
      <c r="G57" t="s">
        <v>99</v>
      </c>
      <c r="H57" s="115">
        <v>20.239999999999998</v>
      </c>
      <c r="I57" s="88">
        <v>0</v>
      </c>
      <c r="J57" s="88">
        <v>0</v>
      </c>
      <c r="K57" s="88">
        <v>9.64</v>
      </c>
      <c r="L57" s="88">
        <v>14.27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44.15</v>
      </c>
      <c r="V57" s="116">
        <v>0</v>
      </c>
      <c r="W57">
        <v>20.239999999999998</v>
      </c>
      <c r="X57">
        <v>0</v>
      </c>
      <c r="Y57">
        <v>14.27</v>
      </c>
      <c r="Z57">
        <v>9.64</v>
      </c>
      <c r="AA57">
        <v>0</v>
      </c>
    </row>
    <row r="58" spans="7:27">
      <c r="G58" t="s">
        <v>100</v>
      </c>
      <c r="H58" s="115">
        <v>21.2</v>
      </c>
      <c r="I58" s="88">
        <v>0</v>
      </c>
      <c r="J58" s="88">
        <v>0</v>
      </c>
      <c r="K58" s="88">
        <v>9.64</v>
      </c>
      <c r="L58" s="88">
        <v>13.98</v>
      </c>
      <c r="M58" s="116">
        <v>0</v>
      </c>
      <c r="N58" s="115">
        <v>0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44.82</v>
      </c>
      <c r="V58" s="116">
        <v>-10</v>
      </c>
      <c r="W58">
        <v>21.2</v>
      </c>
      <c r="X58">
        <v>0</v>
      </c>
      <c r="Y58">
        <v>13.98</v>
      </c>
      <c r="Z58">
        <v>9.64</v>
      </c>
      <c r="AA58">
        <v>-10</v>
      </c>
    </row>
    <row r="59" spans="7:27">
      <c r="G59" t="s">
        <v>101</v>
      </c>
      <c r="H59" s="115">
        <v>4.82</v>
      </c>
      <c r="I59" s="88">
        <v>0</v>
      </c>
      <c r="J59" s="88">
        <v>33.74</v>
      </c>
      <c r="K59" s="88">
        <v>9.64</v>
      </c>
      <c r="L59" s="88">
        <v>14.94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63.14</v>
      </c>
      <c r="V59" s="116">
        <v>0</v>
      </c>
      <c r="W59">
        <v>4.82</v>
      </c>
      <c r="X59">
        <v>0</v>
      </c>
      <c r="Y59">
        <v>14.94</v>
      </c>
      <c r="Z59">
        <v>9.64</v>
      </c>
      <c r="AA59">
        <v>33.74</v>
      </c>
    </row>
    <row r="60" spans="7:27">
      <c r="G60" t="s">
        <v>102</v>
      </c>
      <c r="H60" s="115">
        <v>3.86</v>
      </c>
      <c r="I60" s="88">
        <v>0</v>
      </c>
      <c r="J60" s="88">
        <v>24.09</v>
      </c>
      <c r="K60" s="88">
        <v>9.64</v>
      </c>
      <c r="L60" s="88">
        <v>15.42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53.01</v>
      </c>
      <c r="V60" s="116">
        <v>0</v>
      </c>
      <c r="W60">
        <v>3.86</v>
      </c>
      <c r="X60">
        <v>0</v>
      </c>
      <c r="Y60">
        <v>15.42</v>
      </c>
      <c r="Z60">
        <v>9.64</v>
      </c>
      <c r="AA60">
        <v>24.09</v>
      </c>
    </row>
    <row r="61" spans="7:27">
      <c r="G61" t="s">
        <v>103</v>
      </c>
      <c r="H61" s="115">
        <v>18.309999999999999</v>
      </c>
      <c r="I61" s="88">
        <v>0</v>
      </c>
      <c r="J61" s="88">
        <v>28.92</v>
      </c>
      <c r="K61" s="88">
        <v>9.64</v>
      </c>
      <c r="L61" s="88">
        <v>14.94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71.81</v>
      </c>
      <c r="V61" s="116">
        <v>0</v>
      </c>
      <c r="W61">
        <v>18.309999999999999</v>
      </c>
      <c r="X61">
        <v>0</v>
      </c>
      <c r="Y61">
        <v>14.94</v>
      </c>
      <c r="Z61">
        <v>9.64</v>
      </c>
      <c r="AA61">
        <v>28.92</v>
      </c>
    </row>
    <row r="62" spans="7:27">
      <c r="G62" t="s">
        <v>104</v>
      </c>
      <c r="H62" s="115">
        <v>24.1</v>
      </c>
      <c r="I62" s="88">
        <v>0</v>
      </c>
      <c r="J62" s="88">
        <v>43.37</v>
      </c>
      <c r="K62" s="88">
        <v>14.46</v>
      </c>
      <c r="L62" s="88">
        <v>15.42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97.35</v>
      </c>
      <c r="V62" s="116">
        <v>0</v>
      </c>
      <c r="W62">
        <v>24.1</v>
      </c>
      <c r="X62">
        <v>0</v>
      </c>
      <c r="Y62">
        <v>15.42</v>
      </c>
      <c r="Z62">
        <v>14.46</v>
      </c>
      <c r="AA62">
        <v>43.37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14.46</v>
      </c>
      <c r="L63" s="88">
        <v>15.42</v>
      </c>
      <c r="M63" s="116">
        <v>0</v>
      </c>
      <c r="N63" s="115">
        <v>-56</v>
      </c>
      <c r="O63" s="88">
        <v>0</v>
      </c>
      <c r="P63" s="88">
        <v>-15</v>
      </c>
      <c r="Q63" s="88">
        <v>0</v>
      </c>
      <c r="R63" s="88">
        <v>0</v>
      </c>
      <c r="S63" s="116">
        <v>0</v>
      </c>
      <c r="U63" s="115">
        <v>29.88</v>
      </c>
      <c r="V63" s="116">
        <v>-71</v>
      </c>
      <c r="W63">
        <v>-56</v>
      </c>
      <c r="X63">
        <v>0</v>
      </c>
      <c r="Y63">
        <v>15.42</v>
      </c>
      <c r="Z63">
        <v>14.46</v>
      </c>
      <c r="AA63">
        <v>-15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14.46</v>
      </c>
      <c r="L64" s="88">
        <v>15.42</v>
      </c>
      <c r="M64" s="116">
        <v>0</v>
      </c>
      <c r="N64" s="115">
        <v>-54</v>
      </c>
      <c r="O64" s="88">
        <v>0</v>
      </c>
      <c r="P64" s="88">
        <v>-55</v>
      </c>
      <c r="Q64" s="88">
        <v>0</v>
      </c>
      <c r="R64" s="88">
        <v>0</v>
      </c>
      <c r="S64" s="116">
        <v>0</v>
      </c>
      <c r="U64" s="115">
        <v>29.88</v>
      </c>
      <c r="V64" s="116">
        <v>-109</v>
      </c>
      <c r="W64">
        <v>-54</v>
      </c>
      <c r="X64">
        <v>0</v>
      </c>
      <c r="Y64">
        <v>15.42</v>
      </c>
      <c r="Z64">
        <v>14.46</v>
      </c>
      <c r="AA64">
        <v>-55</v>
      </c>
    </row>
    <row r="65" spans="7:27">
      <c r="G65" t="s">
        <v>107</v>
      </c>
      <c r="H65" s="115">
        <v>15.42</v>
      </c>
      <c r="I65" s="88">
        <v>0</v>
      </c>
      <c r="J65" s="88">
        <v>0</v>
      </c>
      <c r="K65" s="88">
        <v>14.46</v>
      </c>
      <c r="L65" s="88">
        <v>13.98</v>
      </c>
      <c r="M65" s="116">
        <v>0</v>
      </c>
      <c r="N65" s="115">
        <v>0</v>
      </c>
      <c r="O65" s="88">
        <v>0</v>
      </c>
      <c r="P65" s="88">
        <v>-70</v>
      </c>
      <c r="Q65" s="88">
        <v>0</v>
      </c>
      <c r="R65" s="88">
        <v>0</v>
      </c>
      <c r="S65" s="116">
        <v>0</v>
      </c>
      <c r="U65" s="115">
        <v>43.86</v>
      </c>
      <c r="V65" s="116">
        <v>-70</v>
      </c>
      <c r="W65">
        <v>15.42</v>
      </c>
      <c r="X65">
        <v>0</v>
      </c>
      <c r="Y65">
        <v>13.98</v>
      </c>
      <c r="Z65">
        <v>14.46</v>
      </c>
      <c r="AA65">
        <v>-70</v>
      </c>
    </row>
    <row r="66" spans="7:27">
      <c r="G66" t="s">
        <v>108</v>
      </c>
      <c r="H66" s="115">
        <v>5.78</v>
      </c>
      <c r="I66" s="88">
        <v>0</v>
      </c>
      <c r="J66" s="88">
        <v>0</v>
      </c>
      <c r="K66" s="88">
        <v>14.46</v>
      </c>
      <c r="L66" s="88">
        <v>13.98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34.22</v>
      </c>
      <c r="V66" s="116">
        <v>0</v>
      </c>
      <c r="W66">
        <v>5.78</v>
      </c>
      <c r="X66">
        <v>0</v>
      </c>
      <c r="Y66">
        <v>13.98</v>
      </c>
      <c r="Z66">
        <v>14.46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14.46</v>
      </c>
      <c r="L67" s="88">
        <v>14.94</v>
      </c>
      <c r="M67" s="116">
        <v>0</v>
      </c>
      <c r="N67" s="115">
        <v>-11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29.4</v>
      </c>
      <c r="V67" s="116">
        <v>-11</v>
      </c>
      <c r="W67">
        <v>-11</v>
      </c>
      <c r="X67">
        <v>0</v>
      </c>
      <c r="Y67">
        <v>14.94</v>
      </c>
      <c r="Z67">
        <v>14.46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14.46</v>
      </c>
      <c r="L68" s="88">
        <v>14.94</v>
      </c>
      <c r="M68" s="116">
        <v>0</v>
      </c>
      <c r="N68" s="115">
        <v>-12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29.4</v>
      </c>
      <c r="V68" s="116">
        <v>-12</v>
      </c>
      <c r="W68">
        <v>-12</v>
      </c>
      <c r="X68">
        <v>0</v>
      </c>
      <c r="Y68">
        <v>14.94</v>
      </c>
      <c r="Z68">
        <v>14.46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14.46</v>
      </c>
      <c r="L69" s="88">
        <v>15.9</v>
      </c>
      <c r="M69" s="116">
        <v>0</v>
      </c>
      <c r="N69" s="115">
        <v>-77</v>
      </c>
      <c r="O69" s="88">
        <v>0</v>
      </c>
      <c r="P69" s="88">
        <v>-15</v>
      </c>
      <c r="Q69" s="88">
        <v>0</v>
      </c>
      <c r="R69" s="88">
        <v>0</v>
      </c>
      <c r="S69" s="116">
        <v>0</v>
      </c>
      <c r="U69" s="115">
        <v>30.36</v>
      </c>
      <c r="V69" s="116">
        <v>-92</v>
      </c>
      <c r="W69">
        <v>-77</v>
      </c>
      <c r="X69">
        <v>0</v>
      </c>
      <c r="Y69">
        <v>15.9</v>
      </c>
      <c r="Z69">
        <v>14.46</v>
      </c>
      <c r="AA69">
        <v>-15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14.46</v>
      </c>
      <c r="L70" s="88">
        <v>16.87</v>
      </c>
      <c r="M70" s="116">
        <v>0</v>
      </c>
      <c r="N70" s="115">
        <v>-78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>
        <v>31.33</v>
      </c>
      <c r="V70" s="116">
        <v>-93</v>
      </c>
      <c r="W70">
        <v>-78</v>
      </c>
      <c r="X70">
        <v>0</v>
      </c>
      <c r="Y70">
        <v>16.87</v>
      </c>
      <c r="Z70">
        <v>14.46</v>
      </c>
      <c r="AA70">
        <v>-15</v>
      </c>
    </row>
    <row r="71" spans="7:27">
      <c r="G71" t="s">
        <v>113</v>
      </c>
      <c r="H71" s="115">
        <v>49.16</v>
      </c>
      <c r="I71" s="88">
        <v>0</v>
      </c>
      <c r="J71" s="88">
        <v>0</v>
      </c>
      <c r="K71" s="88">
        <v>14.46</v>
      </c>
      <c r="L71" s="88">
        <v>17.350000000000001</v>
      </c>
      <c r="M71" s="116">
        <v>0</v>
      </c>
      <c r="N71" s="115">
        <v>0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>
        <v>80.97</v>
      </c>
      <c r="V71" s="116">
        <v>-35</v>
      </c>
      <c r="W71">
        <v>49.16</v>
      </c>
      <c r="X71">
        <v>0</v>
      </c>
      <c r="Y71">
        <v>17.350000000000001</v>
      </c>
      <c r="Z71">
        <v>14.46</v>
      </c>
      <c r="AA71">
        <v>-35</v>
      </c>
    </row>
    <row r="72" spans="7:27">
      <c r="G72" t="s">
        <v>114</v>
      </c>
      <c r="H72" s="115">
        <v>41.45</v>
      </c>
      <c r="I72" s="88">
        <v>0</v>
      </c>
      <c r="J72" s="88">
        <v>0</v>
      </c>
      <c r="K72" s="88">
        <v>14.46</v>
      </c>
      <c r="L72" s="88">
        <v>18.309999999999999</v>
      </c>
      <c r="M72" s="116">
        <v>0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74.22</v>
      </c>
      <c r="V72" s="116">
        <v>-30</v>
      </c>
      <c r="W72">
        <v>41.45</v>
      </c>
      <c r="X72">
        <v>0</v>
      </c>
      <c r="Y72">
        <v>18.309999999999999</v>
      </c>
      <c r="Z72">
        <v>14.46</v>
      </c>
      <c r="AA72">
        <v>-30</v>
      </c>
    </row>
    <row r="73" spans="7:27">
      <c r="G73" t="s">
        <v>115</v>
      </c>
      <c r="H73" s="115">
        <v>9.64</v>
      </c>
      <c r="I73" s="88">
        <v>0</v>
      </c>
      <c r="J73" s="88">
        <v>0</v>
      </c>
      <c r="K73" s="88">
        <v>14.46</v>
      </c>
      <c r="L73" s="88">
        <v>18.309999999999999</v>
      </c>
      <c r="M73" s="116">
        <v>0</v>
      </c>
      <c r="N73" s="115">
        <v>0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42.41</v>
      </c>
      <c r="V73" s="116">
        <v>-15</v>
      </c>
      <c r="W73">
        <v>9.64</v>
      </c>
      <c r="X73">
        <v>0</v>
      </c>
      <c r="Y73">
        <v>18.309999999999999</v>
      </c>
      <c r="Z73">
        <v>14.46</v>
      </c>
      <c r="AA73">
        <v>-15</v>
      </c>
    </row>
    <row r="74" spans="7:27">
      <c r="G74" t="s">
        <v>116</v>
      </c>
      <c r="H74" s="115">
        <v>4.82</v>
      </c>
      <c r="I74" s="88">
        <v>0</v>
      </c>
      <c r="J74" s="88">
        <v>0</v>
      </c>
      <c r="K74" s="88">
        <v>14.46</v>
      </c>
      <c r="L74" s="88">
        <v>18.309999999999999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37.590000000000003</v>
      </c>
      <c r="V74" s="116">
        <v>0</v>
      </c>
      <c r="W74">
        <v>4.82</v>
      </c>
      <c r="X74">
        <v>0</v>
      </c>
      <c r="Y74">
        <v>18.309999999999999</v>
      </c>
      <c r="Z74">
        <v>14.46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14.46</v>
      </c>
      <c r="L75" s="88">
        <v>18.309999999999999</v>
      </c>
      <c r="M75" s="116">
        <v>0</v>
      </c>
      <c r="N75" s="115">
        <v>-36</v>
      </c>
      <c r="O75" s="88">
        <v>-10</v>
      </c>
      <c r="P75" s="88">
        <v>-10</v>
      </c>
      <c r="Q75" s="88">
        <v>0</v>
      </c>
      <c r="R75" s="88">
        <v>0</v>
      </c>
      <c r="S75" s="116">
        <v>0</v>
      </c>
      <c r="U75" s="115">
        <v>32.770000000000003</v>
      </c>
      <c r="V75" s="116">
        <v>-56</v>
      </c>
      <c r="W75">
        <v>-36</v>
      </c>
      <c r="X75">
        <v>-10</v>
      </c>
      <c r="Y75">
        <v>18.309999999999999</v>
      </c>
      <c r="Z75">
        <v>14.46</v>
      </c>
      <c r="AA75">
        <v>-10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14.46</v>
      </c>
      <c r="L76" s="88">
        <v>19.28</v>
      </c>
      <c r="M76" s="116">
        <v>0</v>
      </c>
      <c r="N76" s="115">
        <v>-30</v>
      </c>
      <c r="O76" s="88">
        <v>-22</v>
      </c>
      <c r="P76" s="88">
        <v>0</v>
      </c>
      <c r="Q76" s="88">
        <v>0</v>
      </c>
      <c r="R76" s="88">
        <v>0</v>
      </c>
      <c r="S76" s="116">
        <v>0</v>
      </c>
      <c r="U76" s="115">
        <v>33.74</v>
      </c>
      <c r="V76" s="116">
        <v>-52</v>
      </c>
      <c r="W76">
        <v>-30</v>
      </c>
      <c r="X76">
        <v>-22</v>
      </c>
      <c r="Y76">
        <v>19.28</v>
      </c>
      <c r="Z76">
        <v>14.46</v>
      </c>
      <c r="AA76">
        <v>0</v>
      </c>
    </row>
    <row r="77" spans="7:27">
      <c r="G77" t="s">
        <v>119</v>
      </c>
      <c r="H77" s="115">
        <v>10.6</v>
      </c>
      <c r="I77" s="88">
        <v>0</v>
      </c>
      <c r="J77" s="88">
        <v>19.28</v>
      </c>
      <c r="K77" s="88">
        <v>14.46</v>
      </c>
      <c r="L77" s="88">
        <v>20.239999999999998</v>
      </c>
      <c r="M77" s="116">
        <v>0</v>
      </c>
      <c r="N77" s="115">
        <v>0</v>
      </c>
      <c r="O77" s="88">
        <v>-16</v>
      </c>
      <c r="P77" s="88">
        <v>0</v>
      </c>
      <c r="Q77" s="88">
        <v>0</v>
      </c>
      <c r="R77" s="88">
        <v>0</v>
      </c>
      <c r="S77" s="116">
        <v>0</v>
      </c>
      <c r="U77" s="115">
        <v>64.58</v>
      </c>
      <c r="V77" s="116">
        <v>-16</v>
      </c>
      <c r="W77">
        <v>10.6</v>
      </c>
      <c r="X77">
        <v>-16</v>
      </c>
      <c r="Y77">
        <v>20.239999999999998</v>
      </c>
      <c r="Z77">
        <v>14.46</v>
      </c>
      <c r="AA77">
        <v>19.28</v>
      </c>
    </row>
    <row r="78" spans="7:27">
      <c r="G78" t="s">
        <v>120</v>
      </c>
      <c r="H78" s="115">
        <v>4.82</v>
      </c>
      <c r="I78" s="88">
        <v>0</v>
      </c>
      <c r="J78" s="88">
        <v>19.28</v>
      </c>
      <c r="K78" s="88">
        <v>14.46</v>
      </c>
      <c r="L78" s="88">
        <v>20.239999999999998</v>
      </c>
      <c r="M78" s="116">
        <v>0</v>
      </c>
      <c r="N78" s="115">
        <v>0</v>
      </c>
      <c r="O78" s="88">
        <v>-7</v>
      </c>
      <c r="P78" s="88">
        <v>0</v>
      </c>
      <c r="Q78" s="88">
        <v>0</v>
      </c>
      <c r="R78" s="88">
        <v>0</v>
      </c>
      <c r="S78" s="116">
        <v>0</v>
      </c>
      <c r="U78" s="115">
        <v>58.8</v>
      </c>
      <c r="V78" s="116">
        <v>-7</v>
      </c>
      <c r="W78">
        <v>4.82</v>
      </c>
      <c r="X78">
        <v>-7</v>
      </c>
      <c r="Y78">
        <v>20.239999999999998</v>
      </c>
      <c r="Z78">
        <v>14.46</v>
      </c>
      <c r="AA78">
        <v>19.28</v>
      </c>
    </row>
    <row r="79" spans="7:27">
      <c r="G79" t="s">
        <v>121</v>
      </c>
      <c r="H79" s="115">
        <v>69.400000000000006</v>
      </c>
      <c r="I79" s="88">
        <v>9.64</v>
      </c>
      <c r="J79" s="88">
        <v>19.28</v>
      </c>
      <c r="K79" s="88">
        <v>14.46</v>
      </c>
      <c r="L79" s="88">
        <v>20.239999999999998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133.02000000000001</v>
      </c>
      <c r="V79" s="116">
        <v>0</v>
      </c>
      <c r="W79">
        <v>69.400000000000006</v>
      </c>
      <c r="X79">
        <v>9.64</v>
      </c>
      <c r="Y79">
        <v>20.239999999999998</v>
      </c>
      <c r="Z79">
        <v>14.46</v>
      </c>
      <c r="AA79">
        <v>19.28</v>
      </c>
    </row>
    <row r="80" spans="7:27">
      <c r="G80" t="s">
        <v>122</v>
      </c>
      <c r="H80" s="115">
        <v>63.61</v>
      </c>
      <c r="I80" s="88">
        <v>14.46</v>
      </c>
      <c r="J80" s="88">
        <v>19.28</v>
      </c>
      <c r="K80" s="88">
        <v>14.46</v>
      </c>
      <c r="L80" s="88">
        <v>20.239999999999998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132.05000000000001</v>
      </c>
      <c r="V80" s="116">
        <v>0</v>
      </c>
      <c r="W80">
        <v>63.61</v>
      </c>
      <c r="X80">
        <v>14.46</v>
      </c>
      <c r="Y80">
        <v>20.239999999999998</v>
      </c>
      <c r="Z80">
        <v>14.46</v>
      </c>
      <c r="AA80">
        <v>19.28</v>
      </c>
    </row>
    <row r="81" spans="7:27">
      <c r="G81" t="s">
        <v>123</v>
      </c>
      <c r="H81" s="115">
        <v>19.28</v>
      </c>
      <c r="I81" s="88">
        <v>0</v>
      </c>
      <c r="J81" s="88">
        <v>24.1</v>
      </c>
      <c r="K81" s="88">
        <v>14.46</v>
      </c>
      <c r="L81" s="88">
        <v>20.239999999999998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78.08</v>
      </c>
      <c r="V81" s="116">
        <v>0</v>
      </c>
      <c r="W81">
        <v>19.28</v>
      </c>
      <c r="X81">
        <v>0</v>
      </c>
      <c r="Y81">
        <v>20.239999999999998</v>
      </c>
      <c r="Z81">
        <v>14.46</v>
      </c>
      <c r="AA81">
        <v>24.1</v>
      </c>
    </row>
    <row r="82" spans="7:27">
      <c r="G82" t="s">
        <v>124</v>
      </c>
      <c r="H82" s="115">
        <v>34.700000000000003</v>
      </c>
      <c r="I82" s="88">
        <v>0</v>
      </c>
      <c r="J82" s="88">
        <v>24.1</v>
      </c>
      <c r="K82" s="88">
        <v>14.46</v>
      </c>
      <c r="L82" s="88">
        <v>19.47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92.73</v>
      </c>
      <c r="V82" s="116">
        <v>0</v>
      </c>
      <c r="W82">
        <v>34.700000000000003</v>
      </c>
      <c r="X82">
        <v>0</v>
      </c>
      <c r="Y82">
        <v>19.47</v>
      </c>
      <c r="Z82">
        <v>14.46</v>
      </c>
      <c r="AA82">
        <v>24.1</v>
      </c>
    </row>
    <row r="83" spans="7:27">
      <c r="G83" t="s">
        <v>125</v>
      </c>
      <c r="H83" s="115">
        <v>73.25</v>
      </c>
      <c r="I83" s="88">
        <v>0</v>
      </c>
      <c r="J83" s="88">
        <v>0</v>
      </c>
      <c r="K83" s="88">
        <v>14.46</v>
      </c>
      <c r="L83" s="88">
        <v>19.28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106.99</v>
      </c>
      <c r="V83" s="116">
        <v>0</v>
      </c>
      <c r="W83">
        <v>73.25</v>
      </c>
      <c r="X83">
        <v>0</v>
      </c>
      <c r="Y83">
        <v>19.28</v>
      </c>
      <c r="Z83">
        <v>14.46</v>
      </c>
      <c r="AA83">
        <v>0</v>
      </c>
    </row>
    <row r="84" spans="7:27">
      <c r="G84" t="s">
        <v>126</v>
      </c>
      <c r="H84" s="115">
        <v>67.47</v>
      </c>
      <c r="I84" s="88">
        <v>0</v>
      </c>
      <c r="J84" s="88">
        <v>9.64</v>
      </c>
      <c r="K84" s="88">
        <v>14.46</v>
      </c>
      <c r="L84" s="88">
        <v>19.28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110.85</v>
      </c>
      <c r="V84" s="116">
        <v>0</v>
      </c>
      <c r="W84">
        <v>67.47</v>
      </c>
      <c r="X84">
        <v>0</v>
      </c>
      <c r="Y84">
        <v>19.28</v>
      </c>
      <c r="Z84">
        <v>14.46</v>
      </c>
      <c r="AA84">
        <v>9.64</v>
      </c>
    </row>
    <row r="85" spans="7:27">
      <c r="G85" t="s">
        <v>127</v>
      </c>
      <c r="H85" s="115">
        <v>53.97</v>
      </c>
      <c r="I85" s="88">
        <v>0</v>
      </c>
      <c r="J85" s="88">
        <v>0</v>
      </c>
      <c r="K85" s="88">
        <v>14.46</v>
      </c>
      <c r="L85" s="88">
        <v>18.510000000000002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86.94</v>
      </c>
      <c r="V85" s="116">
        <v>-20</v>
      </c>
      <c r="W85">
        <v>53.97</v>
      </c>
      <c r="X85">
        <v>0</v>
      </c>
      <c r="Y85">
        <v>18.510000000000002</v>
      </c>
      <c r="Z85">
        <v>14.46</v>
      </c>
      <c r="AA85">
        <v>-20</v>
      </c>
    </row>
    <row r="86" spans="7:27">
      <c r="G86" t="s">
        <v>128</v>
      </c>
      <c r="H86" s="115">
        <v>58.8</v>
      </c>
      <c r="I86" s="88">
        <v>0</v>
      </c>
      <c r="J86" s="88">
        <v>0</v>
      </c>
      <c r="K86" s="88">
        <v>14.46</v>
      </c>
      <c r="L86" s="88">
        <v>18.309999999999999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91.57</v>
      </c>
      <c r="V86" s="116">
        <v>0</v>
      </c>
      <c r="W86">
        <v>58.8</v>
      </c>
      <c r="X86">
        <v>0</v>
      </c>
      <c r="Y86">
        <v>18.309999999999999</v>
      </c>
      <c r="Z86">
        <v>14.46</v>
      </c>
      <c r="AA86">
        <v>0</v>
      </c>
    </row>
    <row r="87" spans="7:27">
      <c r="G87" t="s">
        <v>129</v>
      </c>
      <c r="H87" s="115">
        <v>82.9</v>
      </c>
      <c r="I87" s="88">
        <v>14.46</v>
      </c>
      <c r="J87" s="88">
        <v>17.350000000000001</v>
      </c>
      <c r="K87" s="88">
        <v>9.64</v>
      </c>
      <c r="L87" s="88">
        <v>17.54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141.88999999999999</v>
      </c>
      <c r="V87" s="116">
        <v>0</v>
      </c>
      <c r="W87">
        <v>82.9</v>
      </c>
      <c r="X87">
        <v>14.46</v>
      </c>
      <c r="Y87">
        <v>17.54</v>
      </c>
      <c r="Z87">
        <v>9.64</v>
      </c>
      <c r="AA87">
        <v>17.350000000000001</v>
      </c>
    </row>
    <row r="88" spans="7:27">
      <c r="G88" t="s">
        <v>130</v>
      </c>
      <c r="H88" s="115">
        <v>81.93</v>
      </c>
      <c r="I88" s="88">
        <v>14.46</v>
      </c>
      <c r="J88" s="88">
        <v>17.350000000000001</v>
      </c>
      <c r="K88" s="88">
        <v>9.64</v>
      </c>
      <c r="L88" s="88">
        <v>17.350000000000001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140.72999999999999</v>
      </c>
      <c r="V88" s="116">
        <v>0</v>
      </c>
      <c r="W88">
        <v>81.93</v>
      </c>
      <c r="X88">
        <v>14.46</v>
      </c>
      <c r="Y88">
        <v>17.350000000000001</v>
      </c>
      <c r="Z88">
        <v>9.64</v>
      </c>
      <c r="AA88">
        <v>17.350000000000001</v>
      </c>
    </row>
    <row r="89" spans="7:27">
      <c r="G89" t="s">
        <v>131</v>
      </c>
      <c r="H89" s="115">
        <v>76.14</v>
      </c>
      <c r="I89" s="88">
        <v>14.46</v>
      </c>
      <c r="J89" s="88">
        <v>19.28</v>
      </c>
      <c r="K89" s="88">
        <v>0</v>
      </c>
      <c r="L89" s="88">
        <v>16.579999999999998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126.46</v>
      </c>
      <c r="V89" s="116">
        <v>0</v>
      </c>
      <c r="W89">
        <v>76.14</v>
      </c>
      <c r="X89">
        <v>14.46</v>
      </c>
      <c r="Y89">
        <v>16.579999999999998</v>
      </c>
      <c r="Z89">
        <v>0</v>
      </c>
      <c r="AA89">
        <v>19.28</v>
      </c>
    </row>
    <row r="90" spans="7:27">
      <c r="G90" t="s">
        <v>132</v>
      </c>
      <c r="H90" s="115">
        <v>75.180000000000007</v>
      </c>
      <c r="I90" s="88">
        <v>9.64</v>
      </c>
      <c r="J90" s="88">
        <v>19.28</v>
      </c>
      <c r="K90" s="88">
        <v>0</v>
      </c>
      <c r="L90" s="88">
        <v>16.39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120.49</v>
      </c>
      <c r="V90" s="116">
        <v>0</v>
      </c>
      <c r="W90">
        <v>75.180000000000007</v>
      </c>
      <c r="X90">
        <v>9.64</v>
      </c>
      <c r="Y90">
        <v>16.39</v>
      </c>
      <c r="Z90">
        <v>0</v>
      </c>
      <c r="AA90">
        <v>19.28</v>
      </c>
    </row>
    <row r="91" spans="7:27">
      <c r="G91" t="s">
        <v>133</v>
      </c>
      <c r="H91" s="115">
        <v>106.99</v>
      </c>
      <c r="I91" s="88">
        <v>0</v>
      </c>
      <c r="J91" s="88">
        <v>0</v>
      </c>
      <c r="K91" s="88">
        <v>0</v>
      </c>
      <c r="L91" s="88">
        <v>15.62</v>
      </c>
      <c r="M91" s="116">
        <v>0</v>
      </c>
      <c r="N91" s="115">
        <v>0</v>
      </c>
      <c r="O91" s="88">
        <v>0</v>
      </c>
      <c r="P91" s="88">
        <v>-12</v>
      </c>
      <c r="Q91" s="88">
        <v>0</v>
      </c>
      <c r="R91" s="88">
        <v>0</v>
      </c>
      <c r="S91" s="116">
        <v>0</v>
      </c>
      <c r="U91" s="115">
        <v>122.61</v>
      </c>
      <c r="V91" s="116">
        <v>-12</v>
      </c>
      <c r="W91">
        <v>106.99</v>
      </c>
      <c r="X91">
        <v>0</v>
      </c>
      <c r="Y91">
        <v>15.62</v>
      </c>
      <c r="Z91">
        <v>0</v>
      </c>
      <c r="AA91">
        <v>-12</v>
      </c>
    </row>
    <row r="92" spans="7:27">
      <c r="G92" t="s">
        <v>134</v>
      </c>
      <c r="H92" s="115">
        <v>109.89</v>
      </c>
      <c r="I92" s="88">
        <v>0</v>
      </c>
      <c r="J92" s="88">
        <v>0</v>
      </c>
      <c r="K92" s="88">
        <v>0</v>
      </c>
      <c r="L92" s="88">
        <v>15.42</v>
      </c>
      <c r="M92" s="116">
        <v>0</v>
      </c>
      <c r="N92" s="115">
        <v>0</v>
      </c>
      <c r="O92" s="88">
        <v>0</v>
      </c>
      <c r="P92" s="88">
        <v>-10</v>
      </c>
      <c r="Q92" s="88">
        <v>0</v>
      </c>
      <c r="R92" s="88">
        <v>0</v>
      </c>
      <c r="S92" s="116">
        <v>0</v>
      </c>
      <c r="U92" s="115">
        <v>125.31</v>
      </c>
      <c r="V92" s="116">
        <v>-10</v>
      </c>
      <c r="W92">
        <v>109.89</v>
      </c>
      <c r="X92">
        <v>0</v>
      </c>
      <c r="Y92">
        <v>15.42</v>
      </c>
      <c r="Z92">
        <v>0</v>
      </c>
      <c r="AA92">
        <v>-10</v>
      </c>
    </row>
    <row r="93" spans="7:27">
      <c r="G93" t="s">
        <v>135</v>
      </c>
      <c r="H93" s="115">
        <v>104.1</v>
      </c>
      <c r="I93" s="88">
        <v>0</v>
      </c>
      <c r="J93" s="88">
        <v>0</v>
      </c>
      <c r="K93" s="88">
        <v>0</v>
      </c>
      <c r="L93" s="88">
        <v>14.46</v>
      </c>
      <c r="M93" s="116">
        <v>0</v>
      </c>
      <c r="N93" s="115">
        <v>0</v>
      </c>
      <c r="O93" s="88">
        <v>-10</v>
      </c>
      <c r="P93" s="88">
        <v>-10</v>
      </c>
      <c r="Q93" s="88">
        <v>0</v>
      </c>
      <c r="R93" s="88">
        <v>0</v>
      </c>
      <c r="S93" s="116">
        <v>0</v>
      </c>
      <c r="U93" s="115">
        <v>118.56</v>
      </c>
      <c r="V93" s="116">
        <v>-20</v>
      </c>
      <c r="W93">
        <v>104.1</v>
      </c>
      <c r="X93">
        <v>-10</v>
      </c>
      <c r="Y93">
        <v>14.46</v>
      </c>
      <c r="Z93">
        <v>0</v>
      </c>
      <c r="AA93">
        <v>-10</v>
      </c>
    </row>
    <row r="94" spans="7:27">
      <c r="G94" t="s">
        <v>136</v>
      </c>
      <c r="H94" s="115">
        <v>101.21</v>
      </c>
      <c r="I94" s="88">
        <v>0</v>
      </c>
      <c r="J94" s="88">
        <v>0</v>
      </c>
      <c r="K94" s="88">
        <v>0</v>
      </c>
      <c r="L94" s="88">
        <v>13.98</v>
      </c>
      <c r="M94" s="116">
        <v>0</v>
      </c>
      <c r="N94" s="115">
        <v>0</v>
      </c>
      <c r="O94" s="88">
        <v>-12</v>
      </c>
      <c r="P94" s="88">
        <v>-10</v>
      </c>
      <c r="Q94" s="88">
        <v>0</v>
      </c>
      <c r="R94" s="88">
        <v>0</v>
      </c>
      <c r="S94" s="116">
        <v>0</v>
      </c>
      <c r="U94" s="115">
        <v>115.19</v>
      </c>
      <c r="V94" s="116">
        <v>-22</v>
      </c>
      <c r="W94">
        <v>101.21</v>
      </c>
      <c r="X94">
        <v>-12</v>
      </c>
      <c r="Y94">
        <v>13.98</v>
      </c>
      <c r="Z94">
        <v>0</v>
      </c>
      <c r="AA94">
        <v>-10</v>
      </c>
    </row>
    <row r="95" spans="7:27">
      <c r="G95" t="s">
        <v>137</v>
      </c>
      <c r="H95" s="115">
        <v>72.3</v>
      </c>
      <c r="I95" s="88">
        <v>0</v>
      </c>
      <c r="J95" s="88">
        <v>0</v>
      </c>
      <c r="K95" s="88">
        <v>0</v>
      </c>
      <c r="L95" s="88">
        <v>13.49</v>
      </c>
      <c r="M95" s="116">
        <v>0</v>
      </c>
      <c r="N95" s="115">
        <v>0</v>
      </c>
      <c r="O95" s="88">
        <v>-20</v>
      </c>
      <c r="P95" s="88">
        <v>-110</v>
      </c>
      <c r="Q95" s="88">
        <v>-10</v>
      </c>
      <c r="R95" s="88">
        <v>0</v>
      </c>
      <c r="S95" s="116">
        <v>0</v>
      </c>
      <c r="U95" s="115">
        <v>85.79</v>
      </c>
      <c r="V95" s="116">
        <v>-140</v>
      </c>
      <c r="W95">
        <v>72.3</v>
      </c>
      <c r="X95">
        <v>-20</v>
      </c>
      <c r="Y95">
        <v>13.49</v>
      </c>
      <c r="Z95">
        <v>-10</v>
      </c>
      <c r="AA95">
        <v>-110</v>
      </c>
    </row>
    <row r="96" spans="7:27">
      <c r="G96" t="s">
        <v>138</v>
      </c>
      <c r="H96" s="115">
        <v>73.260000000000005</v>
      </c>
      <c r="I96" s="88">
        <v>0</v>
      </c>
      <c r="J96" s="88">
        <v>0</v>
      </c>
      <c r="K96" s="88">
        <v>0</v>
      </c>
      <c r="L96" s="88">
        <v>13.11</v>
      </c>
      <c r="M96" s="116">
        <v>0</v>
      </c>
      <c r="N96" s="115">
        <v>0</v>
      </c>
      <c r="O96" s="88">
        <v>-20</v>
      </c>
      <c r="P96" s="88">
        <v>-105</v>
      </c>
      <c r="Q96" s="88">
        <v>-10</v>
      </c>
      <c r="R96" s="88">
        <v>0</v>
      </c>
      <c r="S96" s="116">
        <v>0</v>
      </c>
      <c r="U96" s="115">
        <v>86.37</v>
      </c>
      <c r="V96" s="116">
        <v>-135</v>
      </c>
      <c r="W96">
        <v>73.260000000000005</v>
      </c>
      <c r="X96">
        <v>-20</v>
      </c>
      <c r="Y96">
        <v>13.11</v>
      </c>
      <c r="Z96">
        <v>-10</v>
      </c>
      <c r="AA96">
        <v>-105</v>
      </c>
    </row>
    <row r="97" spans="1:83">
      <c r="G97" t="s">
        <v>139</v>
      </c>
      <c r="H97" s="115">
        <v>82.89</v>
      </c>
      <c r="I97" s="88">
        <v>0</v>
      </c>
      <c r="J97" s="88">
        <v>0</v>
      </c>
      <c r="K97" s="88">
        <v>0</v>
      </c>
      <c r="L97" s="88">
        <v>12.92</v>
      </c>
      <c r="M97" s="116">
        <v>0</v>
      </c>
      <c r="N97" s="115">
        <v>0</v>
      </c>
      <c r="O97" s="88">
        <v>-20</v>
      </c>
      <c r="P97" s="88">
        <v>-65</v>
      </c>
      <c r="Q97" s="88">
        <v>-10</v>
      </c>
      <c r="R97" s="88">
        <v>0</v>
      </c>
      <c r="S97" s="116">
        <v>0</v>
      </c>
      <c r="U97" s="115">
        <v>95.81</v>
      </c>
      <c r="V97" s="116">
        <v>-95</v>
      </c>
      <c r="W97">
        <v>82.89</v>
      </c>
      <c r="X97">
        <v>-20</v>
      </c>
      <c r="Y97">
        <v>12.92</v>
      </c>
      <c r="Z97">
        <v>-10</v>
      </c>
      <c r="AA97">
        <v>-65</v>
      </c>
    </row>
    <row r="98" spans="1:83">
      <c r="G98" t="s">
        <v>140</v>
      </c>
      <c r="H98" s="115">
        <v>80</v>
      </c>
      <c r="I98" s="88">
        <v>0</v>
      </c>
      <c r="J98" s="88">
        <v>0</v>
      </c>
      <c r="K98" s="88">
        <v>0</v>
      </c>
      <c r="L98" s="88">
        <v>12.82</v>
      </c>
      <c r="M98" s="116">
        <v>0</v>
      </c>
      <c r="N98" s="115">
        <v>0</v>
      </c>
      <c r="O98" s="88">
        <v>-20</v>
      </c>
      <c r="P98" s="88">
        <v>-5</v>
      </c>
      <c r="Q98" s="88">
        <v>-15</v>
      </c>
      <c r="R98" s="88">
        <v>0</v>
      </c>
      <c r="S98" s="116">
        <v>0</v>
      </c>
      <c r="U98" s="115">
        <v>92.82</v>
      </c>
      <c r="V98" s="116">
        <v>-40</v>
      </c>
      <c r="W98">
        <v>80</v>
      </c>
      <c r="X98">
        <v>-20</v>
      </c>
      <c r="Y98">
        <v>12.82</v>
      </c>
      <c r="Z98">
        <v>-15</v>
      </c>
      <c r="AA98">
        <v>-5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0.63255000000000017</v>
      </c>
      <c r="I99" s="111">
        <f t="shared" ref="I99:BQ99" si="1">SUM(I3:I98)/4000</f>
        <v>0.35134500000000013</v>
      </c>
      <c r="J99" s="111">
        <f t="shared" si="1"/>
        <v>0.2771325</v>
      </c>
      <c r="K99" s="111">
        <f t="shared" si="1"/>
        <v>0.15062499999999993</v>
      </c>
      <c r="L99" s="111">
        <f t="shared" si="1"/>
        <v>0.38412499999999983</v>
      </c>
      <c r="M99" s="111">
        <f t="shared" si="1"/>
        <v>0</v>
      </c>
      <c r="N99" s="110">
        <f t="shared" si="1"/>
        <v>-0.19375000000000001</v>
      </c>
      <c r="O99" s="111">
        <f t="shared" si="1"/>
        <v>-3.925E-2</v>
      </c>
      <c r="P99" s="111">
        <f t="shared" si="1"/>
        <v>-0.3755</v>
      </c>
      <c r="Q99" s="111">
        <f t="shared" si="1"/>
        <v>-0.21124999999999999</v>
      </c>
      <c r="R99" s="111">
        <f t="shared" si="1"/>
        <v>0</v>
      </c>
      <c r="S99" s="112">
        <f t="shared" si="1"/>
        <v>0</v>
      </c>
      <c r="U99" s="110">
        <f t="shared" si="1"/>
        <v>1.7957775000000002</v>
      </c>
      <c r="V99" s="112">
        <f t="shared" si="1"/>
        <v>-0.81974999999999998</v>
      </c>
      <c r="W99">
        <f t="shared" si="1"/>
        <v>0.43880000000000002</v>
      </c>
      <c r="X99">
        <f t="shared" si="1"/>
        <v>0.31209500000000012</v>
      </c>
      <c r="Y99">
        <f t="shared" si="1"/>
        <v>0.38412499999999983</v>
      </c>
      <c r="Z99">
        <f t="shared" si="1"/>
        <v>-6.062500000000013E-2</v>
      </c>
      <c r="AA99">
        <f t="shared" si="1"/>
        <v>-9.836750000000001E-2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45002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3.66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3.66</v>
      </c>
      <c r="W3">
        <v>0</v>
      </c>
      <c r="X3">
        <v>0</v>
      </c>
      <c r="Y3">
        <v>3.66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1.64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1.64</v>
      </c>
      <c r="W4">
        <v>0</v>
      </c>
      <c r="X4">
        <v>0</v>
      </c>
      <c r="Y4">
        <v>1.64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0.28999999999999998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0.28999999999999998</v>
      </c>
      <c r="W5">
        <v>0</v>
      </c>
      <c r="X5">
        <v>0</v>
      </c>
      <c r="Y5">
        <v>0.28999999999999998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0.57999999999999996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0.57999999999999996</v>
      </c>
      <c r="W6">
        <v>0</v>
      </c>
      <c r="X6">
        <v>0</v>
      </c>
      <c r="Y6">
        <v>0.57999999999999996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0.57999999999999996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0.57999999999999996</v>
      </c>
      <c r="W9">
        <v>0</v>
      </c>
      <c r="X9">
        <v>0</v>
      </c>
      <c r="Y9">
        <v>0.57999999999999996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3.47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3.47</v>
      </c>
      <c r="W15">
        <v>0</v>
      </c>
      <c r="X15">
        <v>0</v>
      </c>
      <c r="Y15">
        <v>3.47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1.64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1.64</v>
      </c>
      <c r="W16">
        <v>0</v>
      </c>
      <c r="X16">
        <v>0</v>
      </c>
      <c r="Y16">
        <v>1.64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1.06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1.06</v>
      </c>
      <c r="W17">
        <v>0</v>
      </c>
      <c r="X17">
        <v>0</v>
      </c>
      <c r="Y17">
        <v>1.06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3.47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3.47</v>
      </c>
      <c r="W18">
        <v>0</v>
      </c>
      <c r="X18">
        <v>0</v>
      </c>
      <c r="Y18">
        <v>3.47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7.81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7.81</v>
      </c>
      <c r="W19">
        <v>0</v>
      </c>
      <c r="X19">
        <v>0</v>
      </c>
      <c r="Y19">
        <v>7.81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8.58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8.58</v>
      </c>
      <c r="W20">
        <v>0</v>
      </c>
      <c r="X20">
        <v>0</v>
      </c>
      <c r="Y20">
        <v>8.58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9.64</v>
      </c>
      <c r="W21">
        <v>0</v>
      </c>
      <c r="X21">
        <v>0</v>
      </c>
      <c r="Y21">
        <v>9.64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7.04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7.04</v>
      </c>
      <c r="W22">
        <v>0</v>
      </c>
      <c r="X22">
        <v>0</v>
      </c>
      <c r="Y22">
        <v>7.04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8.68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8.68</v>
      </c>
      <c r="W23">
        <v>0</v>
      </c>
      <c r="X23">
        <v>0</v>
      </c>
      <c r="Y23">
        <v>8.68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7.04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7.04</v>
      </c>
      <c r="W24">
        <v>0</v>
      </c>
      <c r="X24">
        <v>0</v>
      </c>
      <c r="Y24">
        <v>7.04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8.48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8.48</v>
      </c>
      <c r="W25">
        <v>0</v>
      </c>
      <c r="X25">
        <v>0</v>
      </c>
      <c r="Y25">
        <v>8.48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4.8</v>
      </c>
      <c r="W26">
        <v>0</v>
      </c>
      <c r="X26">
        <v>0</v>
      </c>
      <c r="Y26">
        <v>4.8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6.75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6.75</v>
      </c>
      <c r="W32">
        <v>6.75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14.46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14.46</v>
      </c>
      <c r="W39">
        <v>0</v>
      </c>
      <c r="X39">
        <v>14.46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19.28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19.28</v>
      </c>
      <c r="W40">
        <v>0</v>
      </c>
      <c r="X40">
        <v>19.28</v>
      </c>
      <c r="Y40">
        <v>0</v>
      </c>
    </row>
    <row r="41" spans="7:25">
      <c r="G41" t="s">
        <v>83</v>
      </c>
      <c r="H41" s="115">
        <v>49.16</v>
      </c>
      <c r="I41" s="88">
        <v>0</v>
      </c>
      <c r="J41" s="88">
        <v>0</v>
      </c>
      <c r="K41" s="88">
        <v>24.1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73.260000000000005</v>
      </c>
      <c r="W41">
        <v>49.16</v>
      </c>
      <c r="X41">
        <v>24.1</v>
      </c>
      <c r="Y41">
        <v>0</v>
      </c>
    </row>
    <row r="42" spans="7:25">
      <c r="G42" t="s">
        <v>84</v>
      </c>
      <c r="H42" s="115">
        <v>119.52</v>
      </c>
      <c r="I42" s="88">
        <v>0</v>
      </c>
      <c r="J42" s="88">
        <v>0</v>
      </c>
      <c r="K42" s="88">
        <v>28.92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148.44</v>
      </c>
      <c r="W42">
        <v>119.52</v>
      </c>
      <c r="X42">
        <v>28.92</v>
      </c>
      <c r="Y42">
        <v>0</v>
      </c>
    </row>
    <row r="43" spans="7:25">
      <c r="G43" t="s">
        <v>85</v>
      </c>
      <c r="H43" s="115">
        <v>149.4</v>
      </c>
      <c r="I43" s="88">
        <v>0</v>
      </c>
      <c r="J43" s="88">
        <v>0</v>
      </c>
      <c r="K43" s="88">
        <v>43.38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192.78</v>
      </c>
      <c r="W43">
        <v>149.4</v>
      </c>
      <c r="X43">
        <v>43.38</v>
      </c>
      <c r="Y43">
        <v>0</v>
      </c>
    </row>
    <row r="44" spans="7:25">
      <c r="G44" t="s">
        <v>86</v>
      </c>
      <c r="H44" s="115">
        <v>130.12</v>
      </c>
      <c r="I44" s="88">
        <v>0</v>
      </c>
      <c r="J44" s="88">
        <v>0</v>
      </c>
      <c r="K44" s="88">
        <v>43.38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173.5</v>
      </c>
      <c r="W44">
        <v>130.12</v>
      </c>
      <c r="X44">
        <v>43.38</v>
      </c>
      <c r="Y44">
        <v>0</v>
      </c>
    </row>
    <row r="45" spans="7:25">
      <c r="G45" t="s">
        <v>87</v>
      </c>
      <c r="H45" s="115">
        <v>103.13</v>
      </c>
      <c r="I45" s="88">
        <v>0</v>
      </c>
      <c r="J45" s="88">
        <v>0</v>
      </c>
      <c r="K45" s="88">
        <v>43.38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146.51</v>
      </c>
      <c r="W45">
        <v>103.13</v>
      </c>
      <c r="X45">
        <v>43.38</v>
      </c>
      <c r="Y45">
        <v>0</v>
      </c>
    </row>
    <row r="46" spans="7:25">
      <c r="G46" t="s">
        <v>88</v>
      </c>
      <c r="H46" s="115">
        <v>90.6</v>
      </c>
      <c r="I46" s="88">
        <v>0</v>
      </c>
      <c r="J46" s="88">
        <v>0</v>
      </c>
      <c r="K46" s="88">
        <v>43.38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133.97999999999999</v>
      </c>
      <c r="W46">
        <v>90.6</v>
      </c>
      <c r="X46">
        <v>43.38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48.2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48.2</v>
      </c>
      <c r="W47">
        <v>0</v>
      </c>
      <c r="X47">
        <v>48.2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48.2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48.2</v>
      </c>
      <c r="W48">
        <v>0</v>
      </c>
      <c r="X48">
        <v>48.2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48.2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48.2</v>
      </c>
      <c r="W49">
        <v>0</v>
      </c>
      <c r="X49">
        <v>48.2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48.2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48.2</v>
      </c>
      <c r="W50">
        <v>0</v>
      </c>
      <c r="X50">
        <v>48.2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48.2</v>
      </c>
      <c r="W51">
        <v>0</v>
      </c>
      <c r="X51">
        <v>48.2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48.2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48.2</v>
      </c>
      <c r="W52">
        <v>0</v>
      </c>
      <c r="X52">
        <v>48.2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48.2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48.2</v>
      </c>
      <c r="W53">
        <v>0</v>
      </c>
      <c r="X53">
        <v>48.2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48.2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48.2</v>
      </c>
      <c r="W54">
        <v>0</v>
      </c>
      <c r="X54">
        <v>48.2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43.38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43.38</v>
      </c>
      <c r="W55">
        <v>0</v>
      </c>
      <c r="X55">
        <v>43.38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43.38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43.38</v>
      </c>
      <c r="W56">
        <v>0</v>
      </c>
      <c r="X56">
        <v>43.38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43.38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43.38</v>
      </c>
      <c r="W57">
        <v>0</v>
      </c>
      <c r="X57">
        <v>43.38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43.38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43.38</v>
      </c>
      <c r="W58">
        <v>0</v>
      </c>
      <c r="X58">
        <v>43.38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43.38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43.38</v>
      </c>
      <c r="W59">
        <v>0</v>
      </c>
      <c r="X59">
        <v>43.38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43.38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43.38</v>
      </c>
      <c r="W60">
        <v>0</v>
      </c>
      <c r="X60">
        <v>43.38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43.38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43.38</v>
      </c>
      <c r="W61">
        <v>0</v>
      </c>
      <c r="X61">
        <v>43.38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43.38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43.38</v>
      </c>
      <c r="W62">
        <v>0</v>
      </c>
      <c r="X62">
        <v>43.38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43.38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43.38</v>
      </c>
      <c r="W63">
        <v>0</v>
      </c>
      <c r="X63">
        <v>43.38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43.38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43.38</v>
      </c>
      <c r="W64">
        <v>0</v>
      </c>
      <c r="X64">
        <v>43.38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43.38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43.38</v>
      </c>
      <c r="W65">
        <v>0</v>
      </c>
      <c r="X65">
        <v>43.38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43.16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43.16</v>
      </c>
      <c r="W66">
        <v>0</v>
      </c>
      <c r="X66">
        <v>43.16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37.25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37.25</v>
      </c>
      <c r="W67">
        <v>0</v>
      </c>
      <c r="X67">
        <v>37.25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35.76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35.76</v>
      </c>
      <c r="W68">
        <v>0</v>
      </c>
      <c r="X68">
        <v>35.76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33.57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33.57</v>
      </c>
      <c r="W69">
        <v>0</v>
      </c>
      <c r="X69">
        <v>33.57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27.47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27.47</v>
      </c>
      <c r="W70">
        <v>0</v>
      </c>
      <c r="X70">
        <v>27.47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25.77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25.77</v>
      </c>
      <c r="W71">
        <v>0</v>
      </c>
      <c r="X71">
        <v>25.77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19.420000000000002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19.420000000000002</v>
      </c>
      <c r="W72">
        <v>0</v>
      </c>
      <c r="X72">
        <v>19.420000000000002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14.52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14.52</v>
      </c>
      <c r="W73">
        <v>0</v>
      </c>
      <c r="X73">
        <v>14.52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14.58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14.58</v>
      </c>
      <c r="W74">
        <v>0</v>
      </c>
      <c r="X74">
        <v>14.58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7.61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7.61</v>
      </c>
      <c r="W75">
        <v>0</v>
      </c>
      <c r="X75">
        <v>7.61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8.52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8.52</v>
      </c>
      <c r="W76">
        <v>0</v>
      </c>
      <c r="X76">
        <v>8.52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16.84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16.84</v>
      </c>
      <c r="W77">
        <v>0</v>
      </c>
      <c r="X77">
        <v>16.84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16.38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16.38</v>
      </c>
      <c r="W78">
        <v>0</v>
      </c>
      <c r="X78">
        <v>16.38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7.04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7.04</v>
      </c>
      <c r="W79">
        <v>0</v>
      </c>
      <c r="X79">
        <v>7.04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7.3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7.3</v>
      </c>
      <c r="W80">
        <v>0</v>
      </c>
      <c r="X80">
        <v>7.3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9.64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9.64</v>
      </c>
      <c r="W81">
        <v>0</v>
      </c>
      <c r="X81">
        <v>9.64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9.64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9.64</v>
      </c>
      <c r="W82">
        <v>0</v>
      </c>
      <c r="X82">
        <v>9.64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0.16217000000000001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0.36438250000000011</v>
      </c>
      <c r="L99" s="111">
        <f t="shared" si="1"/>
        <v>0</v>
      </c>
      <c r="M99" s="111">
        <f t="shared" si="1"/>
        <v>1.9615E-2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0.54616750000000047</v>
      </c>
      <c r="W99">
        <f t="shared" si="1"/>
        <v>0.16217000000000001</v>
      </c>
      <c r="X99">
        <f t="shared" si="1"/>
        <v>0.36438250000000011</v>
      </c>
      <c r="Y99">
        <f t="shared" si="1"/>
        <v>1.9615E-2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45002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15.004141358365546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4.0000000000000008E-2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949.00417984803039</v>
      </c>
      <c r="P3" s="77">
        <v>58.915482634363251</v>
      </c>
      <c r="Q3" s="77">
        <v>33.870000000000005</v>
      </c>
      <c r="R3" s="80">
        <v>0</v>
      </c>
      <c r="S3" s="80">
        <v>0</v>
      </c>
      <c r="T3" s="78">
        <f>SUMPRODUCT(LTA!F3:AJ3,LTA!F$101:AJ$101,LTA!F$103:AJ$103)</f>
        <v>32.35</v>
      </c>
      <c r="U3" s="78">
        <f>SUMPRODUCT(LTA!F3:AJ3,LTA!F$102:AJ$102,LTA!F$103:AJ$103)</f>
        <v>33.57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30.78</v>
      </c>
      <c r="AB3" s="117">
        <f>-STOA!N3</f>
        <v>-271.77999999999997</v>
      </c>
      <c r="AC3">
        <f>SUMIF(B3:AB3,"&gt;0")*$AC$2-SUMIF(B3:AB3,"&lt;0")*($AC$2/(1-$AC$2))+SUMIF(AI3:AR3,"&gt;0")*$AC$2-SUMIF(AI3:AR3,"&lt;0")*($AC$2/(1-$AC$2))</f>
        <v>12.643898119480681</v>
      </c>
      <c r="AD3">
        <f>SUM(B3:AB3,AI3:AR3)-AC3</f>
        <v>860.10990572127832</v>
      </c>
      <c r="AE3">
        <f>'IDT-1'!B3</f>
        <v>188</v>
      </c>
      <c r="AF3" s="26"/>
      <c r="AG3">
        <f>SUM(AD3:AF3)+AT3</f>
        <v>1048.1099057212782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15.004141358365546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4.0000000000000008E-2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949.02133754267902</v>
      </c>
      <c r="P4" s="77">
        <v>58.915482634363251</v>
      </c>
      <c r="Q4" s="77">
        <v>33.870000000000005</v>
      </c>
      <c r="R4" s="80">
        <v>0</v>
      </c>
      <c r="S4" s="80">
        <v>0</v>
      </c>
      <c r="T4" s="78">
        <f>SUMPRODUCT(LTA!F4:AJ4,LTA!F$101:AJ$101,LTA!F$103:AJ$103)</f>
        <v>31.79</v>
      </c>
      <c r="U4" s="78">
        <f>SUMPRODUCT(LTA!F4:AJ4,LTA!F$102:AJ$102,LTA!F$103:AJ$103)</f>
        <v>33.43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30.78</v>
      </c>
      <c r="AB4" s="117">
        <f>-STOA!N4</f>
        <v>-271.77999999999997</v>
      </c>
      <c r="AC4">
        <f t="shared" ref="AC4:AC67" si="0">SUMIF(B4:AB4,"&gt;0")*$AC$2-SUMIF(B4:AB4,"&lt;0")*($AC$2/(1-$AC$2))+SUMIF(AI4:AR4,"&gt;0")*$AC$2-SUMIF(AI4:AR4,"&lt;0")*($AC$2/(1-$AC$2))</f>
        <v>12.629010979671396</v>
      </c>
      <c r="AD4">
        <f t="shared" ref="AD4:AD67" si="1">SUM(B4:AB4,AI4:AR4)-AC4</f>
        <v>860.44195055573641</v>
      </c>
      <c r="AE4">
        <f>'IDT-1'!B4</f>
        <v>165</v>
      </c>
      <c r="AF4" s="26"/>
      <c r="AG4">
        <f t="shared" ref="AG4:AG67" si="2">SUM(AD4:AF4)+AT4</f>
        <v>1025.4419505557364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15.004141358365546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4.0000000000000008E-2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946.77021561590118</v>
      </c>
      <c r="P5" s="77">
        <v>58.915482634363251</v>
      </c>
      <c r="Q5" s="77">
        <v>33.870000000000005</v>
      </c>
      <c r="R5" s="80">
        <v>0</v>
      </c>
      <c r="S5" s="80">
        <v>0</v>
      </c>
      <c r="T5" s="78">
        <f>SUMPRODUCT(LTA!F5:AJ5,LTA!F$101:AJ$101,LTA!F$103:AJ$103)</f>
        <v>26.060000000000002</v>
      </c>
      <c r="U5" s="78">
        <f>SUMPRODUCT(LTA!F5:AJ5,LTA!F$102:AJ$102,LTA!F$103:AJ$103)</f>
        <v>33.369999999999997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30.78</v>
      </c>
      <c r="AB5" s="117">
        <f>-STOA!N5</f>
        <v>-271.77999999999997</v>
      </c>
      <c r="AC5">
        <f t="shared" si="0"/>
        <v>12.487224086538186</v>
      </c>
      <c r="AD5">
        <f t="shared" si="1"/>
        <v>860.54261552209164</v>
      </c>
      <c r="AE5">
        <f>'IDT-1'!B5</f>
        <v>144</v>
      </c>
      <c r="AF5" s="26"/>
      <c r="AG5">
        <f t="shared" si="2"/>
        <v>1004.5426155220916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15.004141358365546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4.0000000000000008E-2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946.77021561590118</v>
      </c>
      <c r="P6" s="77">
        <v>58.915482634363251</v>
      </c>
      <c r="Q6" s="77">
        <v>33.870000000000005</v>
      </c>
      <c r="R6" s="80">
        <v>0</v>
      </c>
      <c r="S6" s="80">
        <v>0</v>
      </c>
      <c r="T6" s="78">
        <f>SUMPRODUCT(LTA!F6:AJ6,LTA!F$101:AJ$101,LTA!F$103:AJ$103)</f>
        <v>25.65</v>
      </c>
      <c r="U6" s="78">
        <f>SUMPRODUCT(LTA!F6:AJ6,LTA!F$102:AJ$102,LTA!F$103:AJ$103)</f>
        <v>33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30.78</v>
      </c>
      <c r="AB6" s="117">
        <f>-STOA!N6</f>
        <v>-271.77999999999997</v>
      </c>
      <c r="AC6">
        <f t="shared" si="0"/>
        <v>12.480360086538187</v>
      </c>
      <c r="AD6">
        <f t="shared" si="1"/>
        <v>859.76947952209184</v>
      </c>
      <c r="AE6">
        <f>'IDT-1'!B6</f>
        <v>127</v>
      </c>
      <c r="AF6" s="26"/>
      <c r="AG6">
        <f t="shared" si="2"/>
        <v>986.76947952209184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15.004141358365546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4.0000000000000008E-2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946.437810291039</v>
      </c>
      <c r="P7" s="77">
        <v>58.915482634363251</v>
      </c>
      <c r="Q7" s="77">
        <v>33.870000000000005</v>
      </c>
      <c r="R7" s="80">
        <v>0</v>
      </c>
      <c r="S7" s="80">
        <v>0</v>
      </c>
      <c r="T7" s="78">
        <f>SUMPRODUCT(LTA!F7:AJ7,LTA!F$101:AJ$101,LTA!F$103:AJ$103)</f>
        <v>25.03</v>
      </c>
      <c r="U7" s="78">
        <f>SUMPRODUCT(LTA!F7:AJ7,LTA!F$102:AJ$102,LTA!F$103:AJ$103)</f>
        <v>32.839999999999996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30.78</v>
      </c>
      <c r="AB7" s="117">
        <f>-STOA!N7</f>
        <v>-271.77999999999997</v>
      </c>
      <c r="AC7">
        <f t="shared" si="0"/>
        <v>12.497205302245984</v>
      </c>
      <c r="AD7">
        <f t="shared" si="1"/>
        <v>855.64022898152155</v>
      </c>
      <c r="AE7">
        <f>'IDT-1'!B7</f>
        <v>114</v>
      </c>
      <c r="AF7" s="26"/>
      <c r="AG7">
        <f t="shared" si="2"/>
        <v>969.64022898152155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15.004141358365546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4.0000000000000008E-2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954.79368568753148</v>
      </c>
      <c r="P8" s="77">
        <v>58.915482634363251</v>
      </c>
      <c r="Q8" s="77">
        <v>33.870000000000005</v>
      </c>
      <c r="R8" s="80">
        <v>0</v>
      </c>
      <c r="S8" s="80">
        <v>0</v>
      </c>
      <c r="T8" s="78">
        <f>SUMPRODUCT(LTA!F8:AJ8,LTA!F$101:AJ$101,LTA!F$103:AJ$103)</f>
        <v>24.54</v>
      </c>
      <c r="U8" s="78">
        <f>SUMPRODUCT(LTA!F8:AJ8,LTA!F$102:AJ$102,LTA!F$103:AJ$103)</f>
        <v>32.81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30.78</v>
      </c>
      <c r="AB8" s="117">
        <f>-STOA!N8</f>
        <v>-271.77999999999997</v>
      </c>
      <c r="AC8">
        <f t="shared" si="0"/>
        <v>12.663820408479268</v>
      </c>
      <c r="AD8">
        <f t="shared" si="1"/>
        <v>852.30948927178088</v>
      </c>
      <c r="AE8">
        <f>'IDT-1'!B8</f>
        <v>100</v>
      </c>
      <c r="AF8" s="26"/>
      <c r="AG8">
        <f t="shared" si="2"/>
        <v>952.30948927178088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15.004141358365546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4.0000000000000008E-2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996.38772155864365</v>
      </c>
      <c r="P9" s="77">
        <v>58.915482634363251</v>
      </c>
      <c r="Q9" s="77">
        <v>33.870000000000005</v>
      </c>
      <c r="R9" s="80">
        <v>0</v>
      </c>
      <c r="S9" s="80">
        <v>0</v>
      </c>
      <c r="T9" s="78">
        <f>SUMPRODUCT(LTA!F9:AJ9,LTA!F$101:AJ$101,LTA!F$103:AJ$103)</f>
        <v>24.44</v>
      </c>
      <c r="U9" s="78">
        <f>SUMPRODUCT(LTA!F9:AJ9,LTA!F$102:AJ$102,LTA!F$103:AJ$103)</f>
        <v>32.849999999999994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30.78</v>
      </c>
      <c r="AB9" s="117">
        <f>-STOA!N9</f>
        <v>-271.77999999999997</v>
      </c>
      <c r="AC9">
        <f t="shared" si="0"/>
        <v>13.233516857155548</v>
      </c>
      <c r="AD9">
        <f t="shared" si="1"/>
        <v>870.27382869421695</v>
      </c>
      <c r="AE9">
        <f>'IDT-1'!B9</f>
        <v>72</v>
      </c>
      <c r="AF9" s="26"/>
      <c r="AG9">
        <f t="shared" si="2"/>
        <v>942.27382869421695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15.004141358365546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4.0000000000000008E-2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986.97890937249258</v>
      </c>
      <c r="P10" s="77">
        <v>58.915482634363251</v>
      </c>
      <c r="Q10" s="77">
        <v>33.870000000000005</v>
      </c>
      <c r="R10" s="80">
        <v>0</v>
      </c>
      <c r="S10" s="80">
        <v>0</v>
      </c>
      <c r="T10" s="78">
        <f>SUMPRODUCT(LTA!F10:AJ10,LTA!F$101:AJ$101,LTA!F$103:AJ$103)</f>
        <v>24.03</v>
      </c>
      <c r="U10" s="78">
        <f>SUMPRODUCT(LTA!F10:AJ10,LTA!F$102:AJ$102,LTA!F$103:AJ$103)</f>
        <v>32.76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30.78</v>
      </c>
      <c r="AB10" s="117">
        <f>-STOA!N10</f>
        <v>-271.77999999999997</v>
      </c>
      <c r="AC10">
        <f t="shared" si="0"/>
        <v>12.962060591596194</v>
      </c>
      <c r="AD10">
        <f t="shared" si="1"/>
        <v>914.0264727736253</v>
      </c>
      <c r="AE10">
        <f>'IDT-1'!B10</f>
        <v>28</v>
      </c>
      <c r="AF10" s="26"/>
      <c r="AG10">
        <f t="shared" si="2"/>
        <v>942.0264727736253</v>
      </c>
      <c r="AI10" s="75">
        <f>PXIL!H10</f>
        <v>0</v>
      </c>
      <c r="AJ10" s="75">
        <f>PXIL!N10</f>
        <v>0</v>
      </c>
      <c r="AK10" s="75">
        <f>RTM_IEX!H10</f>
        <v>16.39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15.004141358365546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4.0000000000000008E-2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985.38790058521397</v>
      </c>
      <c r="P11" s="77">
        <v>58.915482634363251</v>
      </c>
      <c r="Q11" s="77">
        <v>33.870000000000005</v>
      </c>
      <c r="R11" s="80">
        <v>0</v>
      </c>
      <c r="S11" s="80">
        <v>0</v>
      </c>
      <c r="T11" s="78">
        <f>SUMPRODUCT(LTA!F11:AJ11,LTA!F$101:AJ$101,LTA!F$103:AJ$103)</f>
        <v>23.49</v>
      </c>
      <c r="U11" s="78">
        <f>SUMPRODUCT(LTA!F11:AJ11,LTA!F$102:AJ$102,LTA!F$103:AJ$103)</f>
        <v>30.93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30.78</v>
      </c>
      <c r="AB11" s="117">
        <f>-STOA!N11</f>
        <v>-271.77999999999997</v>
      </c>
      <c r="AC11">
        <f t="shared" si="0"/>
        <v>13.02893171426814</v>
      </c>
      <c r="AD11">
        <f t="shared" si="1"/>
        <v>921.55859286367468</v>
      </c>
      <c r="AE11">
        <f>'IDT-1'!B11</f>
        <v>21</v>
      </c>
      <c r="AF11" s="26"/>
      <c r="AG11">
        <f t="shared" si="2"/>
        <v>942.55859286367468</v>
      </c>
      <c r="AI11" s="75">
        <f>PXIL!H11</f>
        <v>0</v>
      </c>
      <c r="AJ11" s="75">
        <f>PXIL!N11</f>
        <v>0</v>
      </c>
      <c r="AK11" s="75">
        <f>RTM_IEX!H11</f>
        <v>27.95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15.004141358365546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4.0000000000000008E-2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985.38790058521397</v>
      </c>
      <c r="P12" s="77">
        <v>58.915482634363251</v>
      </c>
      <c r="Q12" s="77">
        <v>33.870000000000005</v>
      </c>
      <c r="R12" s="80">
        <v>0</v>
      </c>
      <c r="S12" s="80">
        <v>0</v>
      </c>
      <c r="T12" s="78">
        <f>SUMPRODUCT(LTA!F12:AJ12,LTA!F$101:AJ$101,LTA!F$103:AJ$103)</f>
        <v>23.01</v>
      </c>
      <c r="U12" s="78">
        <f>SUMPRODUCT(LTA!F12:AJ12,LTA!F$102:AJ$102,LTA!F$103:AJ$103)</f>
        <v>30.470000000000002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30.78</v>
      </c>
      <c r="AB12" s="117">
        <f>-STOA!N12</f>
        <v>-271.77999999999997</v>
      </c>
      <c r="AC12">
        <f t="shared" si="0"/>
        <v>13.020659714268138</v>
      </c>
      <c r="AD12">
        <f t="shared" si="1"/>
        <v>920.62686486367454</v>
      </c>
      <c r="AE12">
        <f>'IDT-1'!B12</f>
        <v>15</v>
      </c>
      <c r="AF12" s="26"/>
      <c r="AG12">
        <f t="shared" si="2"/>
        <v>935.62686486367454</v>
      </c>
      <c r="AI12" s="75">
        <f>PXIL!H12</f>
        <v>0</v>
      </c>
      <c r="AJ12" s="75">
        <f>PXIL!N12</f>
        <v>0</v>
      </c>
      <c r="AK12" s="75">
        <f>RTM_IEX!H12</f>
        <v>27.95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15.004141358365546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952.79930924442226</v>
      </c>
      <c r="P13" s="77">
        <v>58.915482634363251</v>
      </c>
      <c r="Q13" s="77">
        <v>33.870000000000005</v>
      </c>
      <c r="R13" s="80">
        <v>0</v>
      </c>
      <c r="S13" s="80">
        <v>0</v>
      </c>
      <c r="T13" s="78">
        <f>SUMPRODUCT(LTA!F13:AJ13,LTA!F$101:AJ$101,LTA!F$103:AJ$103)</f>
        <v>22.619999999999997</v>
      </c>
      <c r="U13" s="78">
        <f>SUMPRODUCT(LTA!F13:AJ13,LTA!F$102:AJ$102,LTA!F$103:AJ$103)</f>
        <v>29.95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30.78</v>
      </c>
      <c r="AB13" s="117">
        <f>-STOA!N13</f>
        <v>-271.77999999999997</v>
      </c>
      <c r="AC13">
        <f t="shared" si="0"/>
        <v>13.107616110469174</v>
      </c>
      <c r="AD13">
        <f t="shared" si="1"/>
        <v>930.42131712668197</v>
      </c>
      <c r="AE13">
        <f>'IDT-1'!B13</f>
        <v>9</v>
      </c>
      <c r="AF13" s="26"/>
      <c r="AG13">
        <f t="shared" si="2"/>
        <v>939.42131712668197</v>
      </c>
      <c r="AI13" s="75">
        <f>PXIL!H13</f>
        <v>0</v>
      </c>
      <c r="AJ13" s="75">
        <f>PXIL!N13</f>
        <v>0</v>
      </c>
      <c r="AK13" s="75">
        <f>RTM_IEX!H13</f>
        <v>71.33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15.004141358365546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952.79930924442226</v>
      </c>
      <c r="P14" s="77">
        <v>58.915482634363251</v>
      </c>
      <c r="Q14" s="77">
        <v>33.870000000000005</v>
      </c>
      <c r="R14" s="80">
        <v>0</v>
      </c>
      <c r="S14" s="80">
        <v>0</v>
      </c>
      <c r="T14" s="78">
        <f>SUMPRODUCT(LTA!F14:AJ14,LTA!F$101:AJ$101,LTA!F$103:AJ$103)</f>
        <v>22.71</v>
      </c>
      <c r="U14" s="78">
        <f>SUMPRODUCT(LTA!F14:AJ14,LTA!F$102:AJ$102,LTA!F$103:AJ$103)</f>
        <v>29.409999999999997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30.78</v>
      </c>
      <c r="AB14" s="117">
        <f>-STOA!N14</f>
        <v>-271.77999999999997</v>
      </c>
      <c r="AC14">
        <f t="shared" si="0"/>
        <v>12.815280110469175</v>
      </c>
      <c r="AD14">
        <f t="shared" si="1"/>
        <v>897.49365312668203</v>
      </c>
      <c r="AE14">
        <f>'IDT-1'!B14</f>
        <v>37</v>
      </c>
      <c r="AF14" s="26"/>
      <c r="AG14">
        <f t="shared" si="2"/>
        <v>934.49365312668203</v>
      </c>
      <c r="AI14" s="75">
        <f>PXIL!H14</f>
        <v>0</v>
      </c>
      <c r="AJ14" s="75">
        <f>PXIL!N14</f>
        <v>0</v>
      </c>
      <c r="AK14" s="75">
        <f>RTM_IEX!H14</f>
        <v>38.56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15.004141358365546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957.36989201241306</v>
      </c>
      <c r="P15" s="77">
        <v>58.915482634363251</v>
      </c>
      <c r="Q15" s="77">
        <v>33.870000000000005</v>
      </c>
      <c r="R15" s="80">
        <v>0</v>
      </c>
      <c r="S15" s="80">
        <v>0</v>
      </c>
      <c r="T15" s="78">
        <f>SUMPRODUCT(LTA!F15:AJ15,LTA!F$101:AJ$101,LTA!F$103:AJ$103)</f>
        <v>22.62</v>
      </c>
      <c r="U15" s="78">
        <f>SUMPRODUCT(LTA!F15:AJ15,LTA!F$102:AJ$102,LTA!F$103:AJ$103)</f>
        <v>28.53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30.78</v>
      </c>
      <c r="AB15" s="117">
        <f>-STOA!N15</f>
        <v>-171.78</v>
      </c>
      <c r="AC15">
        <f t="shared" si="0"/>
        <v>11.939437077406993</v>
      </c>
      <c r="AD15">
        <f t="shared" si="1"/>
        <v>927.41007892773484</v>
      </c>
      <c r="AE15">
        <f>'IDT-1'!B15</f>
        <v>0</v>
      </c>
      <c r="AF15" s="26"/>
      <c r="AG15">
        <f t="shared" si="2"/>
        <v>927.41007892773484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15.004141358365546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957.36989201241306</v>
      </c>
      <c r="P16" s="77">
        <v>58.915482634363251</v>
      </c>
      <c r="Q16" s="77">
        <v>33.870000000000005</v>
      </c>
      <c r="R16" s="80">
        <v>0</v>
      </c>
      <c r="S16" s="80">
        <v>0</v>
      </c>
      <c r="T16" s="78">
        <f>SUMPRODUCT(LTA!F16:AJ16,LTA!F$101:AJ$101,LTA!F$103:AJ$103)</f>
        <v>22.490000000000002</v>
      </c>
      <c r="U16" s="78">
        <f>SUMPRODUCT(LTA!F16:AJ16,LTA!F$102:AJ$102,LTA!F$103:AJ$103)</f>
        <v>27.54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30.78</v>
      </c>
      <c r="AB16" s="117">
        <f>-STOA!N16</f>
        <v>-171.78</v>
      </c>
      <c r="AC16">
        <f t="shared" si="0"/>
        <v>11.911824822362602</v>
      </c>
      <c r="AD16">
        <f t="shared" si="1"/>
        <v>928.3176911827793</v>
      </c>
      <c r="AE16">
        <f>'IDT-1'!B16</f>
        <v>0</v>
      </c>
      <c r="AF16" s="26"/>
      <c r="AG16">
        <f t="shared" si="2"/>
        <v>928.3176911827793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15.004141358365546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955.03302827481298</v>
      </c>
      <c r="P17" s="77">
        <v>58.915482634363251</v>
      </c>
      <c r="Q17" s="77">
        <v>33.870000000000005</v>
      </c>
      <c r="R17" s="80">
        <v>0</v>
      </c>
      <c r="S17" s="80">
        <v>0</v>
      </c>
      <c r="T17" s="78">
        <f>SUMPRODUCT(LTA!F17:AJ17,LTA!F$101:AJ$101,LTA!F$103:AJ$103)</f>
        <v>22.729999999999997</v>
      </c>
      <c r="U17" s="78">
        <f>SUMPRODUCT(LTA!F17:AJ17,LTA!F$102:AJ$102,LTA!F$103:AJ$103)</f>
        <v>32.42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30.78</v>
      </c>
      <c r="AB17" s="117">
        <f>-STOA!N17</f>
        <v>-171.78</v>
      </c>
      <c r="AC17">
        <f t="shared" si="0"/>
        <v>12.007341441649285</v>
      </c>
      <c r="AD17">
        <f t="shared" si="1"/>
        <v>923.00531082589259</v>
      </c>
      <c r="AE17">
        <f>'IDT-1'!B17</f>
        <v>0</v>
      </c>
      <c r="AF17" s="26"/>
      <c r="AG17">
        <f t="shared" si="2"/>
        <v>923.00531082589259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15.004141358365546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955.03302827481298</v>
      </c>
      <c r="P18" s="77">
        <v>58.915482634363251</v>
      </c>
      <c r="Q18" s="77">
        <v>33.870000000000005</v>
      </c>
      <c r="R18" s="80">
        <v>0</v>
      </c>
      <c r="S18" s="80">
        <v>0</v>
      </c>
      <c r="T18" s="78">
        <f>SUMPRODUCT(LTA!F18:AJ18,LTA!F$101:AJ$101,LTA!F$103:AJ$103)</f>
        <v>23.32</v>
      </c>
      <c r="U18" s="78">
        <f>SUMPRODUCT(LTA!F18:AJ18,LTA!F$102:AJ$102,LTA!F$103:AJ$103)</f>
        <v>32.369999999999997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30.78</v>
      </c>
      <c r="AB18" s="117">
        <f>-STOA!N18</f>
        <v>-171.78</v>
      </c>
      <c r="AC18">
        <f t="shared" si="0"/>
        <v>11.985459059082697</v>
      </c>
      <c r="AD18">
        <f t="shared" si="1"/>
        <v>926.56719320845889</v>
      </c>
      <c r="AE18">
        <f>'IDT-1'!B18</f>
        <v>0</v>
      </c>
      <c r="AF18" s="26"/>
      <c r="AG18">
        <f t="shared" si="2"/>
        <v>926.56719320845889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15.004141358365546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955.03302827481298</v>
      </c>
      <c r="P19" s="77">
        <v>58.915482634363251</v>
      </c>
      <c r="Q19" s="77">
        <v>33.870000000000005</v>
      </c>
      <c r="R19" s="80">
        <v>0</v>
      </c>
      <c r="S19" s="80">
        <v>0</v>
      </c>
      <c r="T19" s="78">
        <f>SUMPRODUCT(LTA!F19:AJ19,LTA!F$101:AJ$101,LTA!F$103:AJ$103)</f>
        <v>23.259999999999998</v>
      </c>
      <c r="U19" s="78">
        <f>SUMPRODUCT(LTA!F19:AJ19,LTA!F$102:AJ$102,LTA!F$103:AJ$103)</f>
        <v>32.19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30.78</v>
      </c>
      <c r="AB19" s="117">
        <f>-STOA!N19</f>
        <v>-171.78</v>
      </c>
      <c r="AC19">
        <f t="shared" si="0"/>
        <v>11.832418891205377</v>
      </c>
      <c r="AD19">
        <f t="shared" si="1"/>
        <v>943.4802333763364</v>
      </c>
      <c r="AE19">
        <f>'IDT-1'!B19</f>
        <v>0</v>
      </c>
      <c r="AF19" s="26"/>
      <c r="AG19">
        <f t="shared" si="2"/>
        <v>943.4802333763364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15.004141358365546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955.03302827481298</v>
      </c>
      <c r="P20" s="77">
        <v>58.915482634363251</v>
      </c>
      <c r="Q20" s="77">
        <v>33.870000000000005</v>
      </c>
      <c r="R20" s="80">
        <v>0</v>
      </c>
      <c r="S20" s="80">
        <v>0</v>
      </c>
      <c r="T20" s="78">
        <f>SUMPRODUCT(LTA!F20:AJ20,LTA!F$101:AJ$101,LTA!F$103:AJ$103)</f>
        <v>23.14</v>
      </c>
      <c r="U20" s="78">
        <f>SUMPRODUCT(LTA!F20:AJ20,LTA!F$102:AJ$102,LTA!F$103:AJ$103)</f>
        <v>31.880000000000003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30.78</v>
      </c>
      <c r="AB20" s="117">
        <f>-STOA!N20</f>
        <v>-171.78</v>
      </c>
      <c r="AC20">
        <f t="shared" si="0"/>
        <v>11.704341105894645</v>
      </c>
      <c r="AD20">
        <f t="shared" si="1"/>
        <v>957.17831116164734</v>
      </c>
      <c r="AE20">
        <f>'IDT-1'!B20</f>
        <v>0</v>
      </c>
      <c r="AF20" s="26"/>
      <c r="AG20">
        <f t="shared" si="2"/>
        <v>957.17831116164734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15.004141358365546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958.90797757777023</v>
      </c>
      <c r="P21" s="77">
        <v>58.915482634363251</v>
      </c>
      <c r="Q21" s="77">
        <v>33.870000000000005</v>
      </c>
      <c r="R21" s="80">
        <v>0</v>
      </c>
      <c r="S21" s="80">
        <v>0</v>
      </c>
      <c r="T21" s="78">
        <f>SUMPRODUCT(LTA!F21:AJ21,LTA!F$101:AJ$101,LTA!F$103:AJ$103)</f>
        <v>22.37</v>
      </c>
      <c r="U21" s="78">
        <f>SUMPRODUCT(LTA!F21:AJ21,LTA!F$102:AJ$102,LTA!F$103:AJ$103)</f>
        <v>31.78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30.78</v>
      </c>
      <c r="AB21" s="117">
        <f>-STOA!N21</f>
        <v>-171.78</v>
      </c>
      <c r="AC21">
        <f t="shared" si="0"/>
        <v>11.702175639583102</v>
      </c>
      <c r="AD21">
        <f t="shared" si="1"/>
        <v>973.00542593091586</v>
      </c>
      <c r="AE21">
        <f>'IDT-1'!B21</f>
        <v>0</v>
      </c>
      <c r="AF21" s="26"/>
      <c r="AG21">
        <f t="shared" si="2"/>
        <v>973.00542593091586</v>
      </c>
      <c r="AI21" s="75">
        <f>PXIL!H21</f>
        <v>0</v>
      </c>
      <c r="AJ21" s="75">
        <f>PXIL!N21</f>
        <v>0</v>
      </c>
      <c r="AK21" s="75">
        <f>RTM_IEX!H21</f>
        <v>4.82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15.004141358365546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966.69869214835796</v>
      </c>
      <c r="P22" s="77">
        <v>58.915482634363251</v>
      </c>
      <c r="Q22" s="77">
        <v>33.870000000000005</v>
      </c>
      <c r="R22" s="80">
        <v>0</v>
      </c>
      <c r="S22" s="80">
        <v>0</v>
      </c>
      <c r="T22" s="78">
        <f>SUMPRODUCT(LTA!F22:AJ22,LTA!F$101:AJ$101,LTA!F$103:AJ$103)</f>
        <v>21.66</v>
      </c>
      <c r="U22" s="78">
        <f>SUMPRODUCT(LTA!F22:AJ22,LTA!F$102:AJ$102,LTA!F$103:AJ$103)</f>
        <v>31.77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30.78</v>
      </c>
      <c r="AB22" s="117">
        <f>-STOA!N22</f>
        <v>-171.78</v>
      </c>
      <c r="AC22">
        <f t="shared" si="0"/>
        <v>11.866213927804276</v>
      </c>
      <c r="AD22">
        <f t="shared" si="1"/>
        <v>991.48210221328236</v>
      </c>
      <c r="AE22">
        <f>'IDT-1'!B22</f>
        <v>0</v>
      </c>
      <c r="AF22" s="26"/>
      <c r="AG22">
        <f t="shared" si="2"/>
        <v>991.48210221328236</v>
      </c>
      <c r="AI22" s="75">
        <f>PXIL!H22</f>
        <v>0</v>
      </c>
      <c r="AJ22" s="75">
        <f>PXIL!N22</f>
        <v>0</v>
      </c>
      <c r="AK22" s="75">
        <f>RTM_IEX!H22</f>
        <v>16.39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15.004141358365546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974.28382715629027</v>
      </c>
      <c r="P23" s="77">
        <v>58.915482634363251</v>
      </c>
      <c r="Q23" s="77">
        <v>33.870000000000005</v>
      </c>
      <c r="R23" s="80">
        <v>0</v>
      </c>
      <c r="S23" s="80">
        <v>0</v>
      </c>
      <c r="T23" s="78">
        <f>SUMPRODUCT(LTA!F23:AJ23,LTA!F$101:AJ$101,LTA!F$103:AJ$103)</f>
        <v>21.11</v>
      </c>
      <c r="U23" s="78">
        <f>SUMPRODUCT(LTA!F23:AJ23,LTA!F$102:AJ$102,LTA!F$103:AJ$103)</f>
        <v>31.310000000000002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30.78</v>
      </c>
      <c r="AB23" s="117">
        <f>-STOA!N23</f>
        <v>-171.78</v>
      </c>
      <c r="AC23">
        <f t="shared" si="0"/>
        <v>11.881659115874077</v>
      </c>
      <c r="AD23">
        <f t="shared" si="1"/>
        <v>993.22179203314488</v>
      </c>
      <c r="AE23">
        <f>'IDT-1'!B23</f>
        <v>20</v>
      </c>
      <c r="AF23" s="26"/>
      <c r="AG23">
        <f t="shared" si="2"/>
        <v>1013.2217920331449</v>
      </c>
      <c r="AI23" s="75">
        <f>PXIL!H23</f>
        <v>0</v>
      </c>
      <c r="AJ23" s="75">
        <f>PXIL!N23</f>
        <v>0</v>
      </c>
      <c r="AK23" s="75">
        <f>RTM_IEX!H23</f>
        <v>11.57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15.004141358365546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993.30286991249454</v>
      </c>
      <c r="P24" s="77">
        <v>58.915482634363251</v>
      </c>
      <c r="Q24" s="77">
        <v>33.870000000000005</v>
      </c>
      <c r="R24" s="80">
        <v>0</v>
      </c>
      <c r="S24" s="80">
        <v>0</v>
      </c>
      <c r="T24" s="78">
        <f>SUMPRODUCT(LTA!F24:AJ24,LTA!F$101:AJ$101,LTA!F$103:AJ$103)</f>
        <v>20.6</v>
      </c>
      <c r="U24" s="78">
        <f>SUMPRODUCT(LTA!F24:AJ24,LTA!F$102:AJ$102,LTA!F$103:AJ$103)</f>
        <v>30.91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30.78</v>
      </c>
      <c r="AB24" s="117">
        <f>-STOA!N24</f>
        <v>-171.78</v>
      </c>
      <c r="AC24">
        <f t="shared" si="0"/>
        <v>12.041018692128677</v>
      </c>
      <c r="AD24">
        <f t="shared" si="1"/>
        <v>1011.1714752130947</v>
      </c>
      <c r="AE24">
        <f>'IDT-1'!B24</f>
        <v>38</v>
      </c>
      <c r="AF24" s="26"/>
      <c r="AG24">
        <f t="shared" si="2"/>
        <v>1049.1714752130947</v>
      </c>
      <c r="AI24" s="75">
        <f>PXIL!H24</f>
        <v>0</v>
      </c>
      <c r="AJ24" s="75">
        <f>PXIL!N24</f>
        <v>0</v>
      </c>
      <c r="AK24" s="75">
        <f>RTM_IEX!H24</f>
        <v>11.57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15.004141358365546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1004.8706394526</v>
      </c>
      <c r="P25" s="77">
        <v>58.915482634363251</v>
      </c>
      <c r="Q25" s="77">
        <v>33.870000000000005</v>
      </c>
      <c r="R25" s="80">
        <v>0</v>
      </c>
      <c r="S25" s="80">
        <v>0</v>
      </c>
      <c r="T25" s="78">
        <f>SUMPRODUCT(LTA!F25:AJ25,LTA!F$101:AJ$101,LTA!F$103:AJ$103)</f>
        <v>20.61</v>
      </c>
      <c r="U25" s="78">
        <f>SUMPRODUCT(LTA!F25:AJ25,LTA!F$102:AJ$102,LTA!F$103:AJ$103)</f>
        <v>30.450000000000003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30.78</v>
      </c>
      <c r="AB25" s="117">
        <f>-STOA!N25</f>
        <v>-171.78</v>
      </c>
      <c r="AC25">
        <f t="shared" si="0"/>
        <v>12.096439064081606</v>
      </c>
      <c r="AD25">
        <f t="shared" si="1"/>
        <v>1017.4138243812472</v>
      </c>
      <c r="AE25">
        <f>'IDT-1'!B25</f>
        <v>65</v>
      </c>
      <c r="AF25" s="26"/>
      <c r="AG25">
        <f t="shared" si="2"/>
        <v>1082.4138243812472</v>
      </c>
      <c r="AI25" s="75">
        <f>PXIL!H25</f>
        <v>0</v>
      </c>
      <c r="AJ25" s="75">
        <f>PXIL!N25</f>
        <v>0</v>
      </c>
      <c r="AK25" s="75">
        <f>RTM_IEX!H25</f>
        <v>6.75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15.004141358365546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1023.4663097901998</v>
      </c>
      <c r="P26" s="77">
        <v>58.915482634363251</v>
      </c>
      <c r="Q26" s="77">
        <v>33.870000000000005</v>
      </c>
      <c r="R26" s="80">
        <v>0</v>
      </c>
      <c r="S26" s="80">
        <v>0</v>
      </c>
      <c r="T26" s="78">
        <f>SUMPRODUCT(LTA!F26:AJ26,LTA!F$101:AJ$101,LTA!F$103:AJ$103)</f>
        <v>20.170000000000002</v>
      </c>
      <c r="U26" s="78">
        <f>SUMPRODUCT(LTA!F26:AJ26,LTA!F$102:AJ$102,LTA!F$103:AJ$103)</f>
        <v>29.87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30.78</v>
      </c>
      <c r="AB26" s="117">
        <f>-STOA!N26</f>
        <v>-171.78</v>
      </c>
      <c r="AC26">
        <f t="shared" si="0"/>
        <v>12.191704963052485</v>
      </c>
      <c r="AD26">
        <f t="shared" si="1"/>
        <v>1028.1442288198764</v>
      </c>
      <c r="AE26">
        <f>'IDT-1'!B26</f>
        <v>91</v>
      </c>
      <c r="AF26" s="26"/>
      <c r="AG26">
        <f t="shared" si="2"/>
        <v>1119.1442288198764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15.004141358365546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1031.6119451441</v>
      </c>
      <c r="P27" s="77">
        <v>58.915482634363251</v>
      </c>
      <c r="Q27" s="77">
        <v>33.870000000000005</v>
      </c>
      <c r="R27" s="80">
        <v>0.05</v>
      </c>
      <c r="S27" s="80">
        <v>0</v>
      </c>
      <c r="T27" s="78">
        <f>SUMPRODUCT(LTA!F27:AJ27,LTA!F$101:AJ$101,LTA!F$103:AJ$103)</f>
        <v>19.36</v>
      </c>
      <c r="U27" s="78">
        <f>SUMPRODUCT(LTA!F27:AJ27,LTA!F$102:AJ$102,LTA!F$103:AJ$103)</f>
        <v>28.86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149.29</v>
      </c>
      <c r="AB27" s="117">
        <f>-STOA!N27</f>
        <v>-331.03</v>
      </c>
      <c r="AC27">
        <f t="shared" si="0"/>
        <v>14.766687254731778</v>
      </c>
      <c r="AD27">
        <f t="shared" si="1"/>
        <v>984.20488188209697</v>
      </c>
      <c r="AE27">
        <f>'IDT-1'!B27</f>
        <v>189</v>
      </c>
      <c r="AF27" s="26"/>
      <c r="AG27">
        <f t="shared" si="2"/>
        <v>1173.204881882097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15.004141358365546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1053.0836730707997</v>
      </c>
      <c r="P28" s="77">
        <v>58.915482634363251</v>
      </c>
      <c r="Q28" s="77">
        <v>33.870000000000005</v>
      </c>
      <c r="R28" s="80">
        <v>1.55</v>
      </c>
      <c r="S28" s="80">
        <v>0</v>
      </c>
      <c r="T28" s="78">
        <f>SUMPRODUCT(LTA!F28:AJ28,LTA!F$101:AJ$101,LTA!F$103:AJ$103)</f>
        <v>17.66</v>
      </c>
      <c r="U28" s="78">
        <f>SUMPRODUCT(LTA!F28:AJ28,LTA!F$102:AJ$102,LTA!F$103:AJ$103)</f>
        <v>28.11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149.29</v>
      </c>
      <c r="AB28" s="117">
        <f>-STOA!N28</f>
        <v>-331.03</v>
      </c>
      <c r="AC28">
        <f t="shared" si="0"/>
        <v>15.000547225619908</v>
      </c>
      <c r="AD28">
        <f t="shared" si="1"/>
        <v>998.49274983790872</v>
      </c>
      <c r="AE28">
        <f>'IDT-1'!B28</f>
        <v>235</v>
      </c>
      <c r="AF28" s="26"/>
      <c r="AG28">
        <f t="shared" si="2"/>
        <v>1233.4927498379088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15.004141358365546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1079.2242044108259</v>
      </c>
      <c r="P29" s="77">
        <v>58.915482634363251</v>
      </c>
      <c r="Q29" s="77">
        <v>33.870000000000005</v>
      </c>
      <c r="R29" s="80">
        <v>7.0300000000000011</v>
      </c>
      <c r="S29" s="80">
        <v>0</v>
      </c>
      <c r="T29" s="78">
        <f>SUMPRODUCT(LTA!F29:AJ29,LTA!F$101:AJ$101,LTA!F$103:AJ$103)</f>
        <v>15.8</v>
      </c>
      <c r="U29" s="78">
        <f>SUMPRODUCT(LTA!F29:AJ29,LTA!F$102:AJ$102,LTA!F$103:AJ$103)</f>
        <v>19.32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149.29</v>
      </c>
      <c r="AB29" s="117">
        <f>-STOA!N29</f>
        <v>-331.03</v>
      </c>
      <c r="AC29">
        <f t="shared" si="0"/>
        <v>15.211722283978721</v>
      </c>
      <c r="AD29">
        <f t="shared" si="1"/>
        <v>1016.2521061195758</v>
      </c>
      <c r="AE29">
        <f>'IDT-1'!B29</f>
        <v>261</v>
      </c>
      <c r="AF29" s="26"/>
      <c r="AG29">
        <f t="shared" si="2"/>
        <v>1277.2521061195757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15.004141358365546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1083.128093120826</v>
      </c>
      <c r="P30" s="77">
        <v>58.915482634363251</v>
      </c>
      <c r="Q30" s="77">
        <v>33.870000000000005</v>
      </c>
      <c r="R30" s="80">
        <v>15.189999999999998</v>
      </c>
      <c r="S30" s="80">
        <v>0</v>
      </c>
      <c r="T30" s="78">
        <f>SUMPRODUCT(LTA!F30:AJ30,LTA!F$101:AJ$101,LTA!F$103:AJ$103)</f>
        <v>17.079999999999998</v>
      </c>
      <c r="U30" s="78">
        <f>SUMPRODUCT(LTA!F30:AJ30,LTA!F$102:AJ$102,LTA!F$103:AJ$103)</f>
        <v>19.47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149.29</v>
      </c>
      <c r="AB30" s="117">
        <f>-STOA!N30</f>
        <v>-331.03</v>
      </c>
      <c r="AC30">
        <f t="shared" si="0"/>
        <v>15.374859142237701</v>
      </c>
      <c r="AD30">
        <f t="shared" si="1"/>
        <v>1024.582857971317</v>
      </c>
      <c r="AE30">
        <f>'IDT-1'!B30</f>
        <v>287</v>
      </c>
      <c r="AF30" s="26"/>
      <c r="AG30">
        <f t="shared" si="2"/>
        <v>1311.582857971317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15.004135649296941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1074.7639565877323</v>
      </c>
      <c r="P31" s="77">
        <v>58.915482634363251</v>
      </c>
      <c r="Q31" s="77">
        <v>33.870000000000005</v>
      </c>
      <c r="R31" s="80">
        <v>27.84</v>
      </c>
      <c r="S31" s="80">
        <v>0</v>
      </c>
      <c r="T31" s="78">
        <f>SUMPRODUCT(LTA!F31:AJ31,LTA!F$101:AJ$101,LTA!F$103:AJ$103)</f>
        <v>20.060000000000002</v>
      </c>
      <c r="U31" s="78">
        <f>SUMPRODUCT(LTA!F31:AJ31,LTA!F$102:AJ$102,LTA!F$103:AJ$103)</f>
        <v>19.420000000000002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147.25</v>
      </c>
      <c r="AB31" s="117">
        <f>-STOA!N31</f>
        <v>-331.03</v>
      </c>
      <c r="AC31">
        <f t="shared" si="0"/>
        <v>15.349381670329112</v>
      </c>
      <c r="AD31">
        <f t="shared" si="1"/>
        <v>1037.7841932010635</v>
      </c>
      <c r="AE31">
        <f>'IDT-1'!B31</f>
        <v>311</v>
      </c>
      <c r="AF31" s="26"/>
      <c r="AG31">
        <f t="shared" si="2"/>
        <v>1348.7841932010635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15.004135649296941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1074.7639565877323</v>
      </c>
      <c r="P32" s="77">
        <v>58.915482634363251</v>
      </c>
      <c r="Q32" s="77">
        <v>33.870000000000005</v>
      </c>
      <c r="R32" s="80">
        <v>42</v>
      </c>
      <c r="S32" s="80">
        <v>0</v>
      </c>
      <c r="T32" s="78">
        <f>SUMPRODUCT(LTA!F32:AJ32,LTA!F$101:AJ$101,LTA!F$103:AJ$103)</f>
        <v>25.009999999999998</v>
      </c>
      <c r="U32" s="78">
        <f>SUMPRODUCT(LTA!F32:AJ32,LTA!F$102:AJ$102,LTA!F$103:AJ$103)</f>
        <v>19.580000000000002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150.75</v>
      </c>
      <c r="AB32" s="117">
        <f>-STOA!N32</f>
        <v>-331.03</v>
      </c>
      <c r="AC32">
        <f t="shared" si="0"/>
        <v>15.618035797851308</v>
      </c>
      <c r="AD32">
        <f t="shared" si="1"/>
        <v>1066.0355390735415</v>
      </c>
      <c r="AE32">
        <f>'IDT-1'!B32</f>
        <v>309.33499999999998</v>
      </c>
      <c r="AF32" s="26"/>
      <c r="AG32">
        <f t="shared" si="2"/>
        <v>1375.3705390735415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</v>
      </c>
      <c r="AM32" s="75">
        <f>RTM_PXI!H32</f>
        <v>0</v>
      </c>
      <c r="AN32" s="75">
        <f>RTM_PXI!N32</f>
        <v>0</v>
      </c>
      <c r="AO32" s="192">
        <f>GDAM_IEX!H32</f>
        <v>6.75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15.004135649296941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1077.1008203253323</v>
      </c>
      <c r="P33" s="77">
        <v>58.915482634363251</v>
      </c>
      <c r="Q33" s="77">
        <v>33.870000000000005</v>
      </c>
      <c r="R33" s="80">
        <v>46.5</v>
      </c>
      <c r="S33" s="80">
        <v>0</v>
      </c>
      <c r="T33" s="78">
        <f>SUMPRODUCT(LTA!F33:AJ33,LTA!F$101:AJ$101,LTA!F$103:AJ$103)</f>
        <v>36.06</v>
      </c>
      <c r="U33" s="78">
        <f>SUMPRODUCT(LTA!F33:AJ33,LTA!F$102:AJ$102,LTA!F$103:AJ$103)</f>
        <v>19.32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162.65</v>
      </c>
      <c r="AB33" s="117">
        <f>-STOA!N33</f>
        <v>-331.03</v>
      </c>
      <c r="AC33">
        <f t="shared" si="0"/>
        <v>15.951644111575115</v>
      </c>
      <c r="AD33">
        <f t="shared" si="1"/>
        <v>1073.4787944974173</v>
      </c>
      <c r="AE33">
        <f>'IDT-1'!B33</f>
        <v>305</v>
      </c>
      <c r="AF33" s="26"/>
      <c r="AG33">
        <f t="shared" si="2"/>
        <v>1378.4787944974173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15.004135649296941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1071.4841206056326</v>
      </c>
      <c r="P34" s="77">
        <v>58.915482634363251</v>
      </c>
      <c r="Q34" s="77">
        <v>33.870000000000005</v>
      </c>
      <c r="R34" s="80">
        <v>46.5</v>
      </c>
      <c r="S34" s="80">
        <v>0</v>
      </c>
      <c r="T34" s="78">
        <f>SUMPRODUCT(LTA!F34:AJ34,LTA!F$101:AJ$101,LTA!F$103:AJ$103)</f>
        <v>55</v>
      </c>
      <c r="U34" s="78">
        <f>SUMPRODUCT(LTA!F34:AJ34,LTA!F$102:AJ$102,LTA!F$103:AJ$103)</f>
        <v>23.349999999999998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173.85</v>
      </c>
      <c r="AB34" s="117">
        <f>-STOA!N34</f>
        <v>-331.03</v>
      </c>
      <c r="AC34">
        <f t="shared" si="0"/>
        <v>16.327206939352493</v>
      </c>
      <c r="AD34">
        <f t="shared" si="1"/>
        <v>1087.6565319499402</v>
      </c>
      <c r="AE34">
        <f>'IDT-1'!B34</f>
        <v>301</v>
      </c>
      <c r="AF34" s="26"/>
      <c r="AG34">
        <f t="shared" si="2"/>
        <v>1388.6565319499402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15.004141358365546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1037.8357044492161</v>
      </c>
      <c r="P35" s="77">
        <v>58.915482634363251</v>
      </c>
      <c r="Q35" s="77">
        <v>33.870000000000005</v>
      </c>
      <c r="R35" s="80">
        <v>46.5</v>
      </c>
      <c r="S35" s="80">
        <v>0</v>
      </c>
      <c r="T35" s="78">
        <f>SUMPRODUCT(LTA!F35:AJ35,LTA!F$101:AJ$101,LTA!F$103:AJ$103)</f>
        <v>72.33</v>
      </c>
      <c r="U35" s="78">
        <f>SUMPRODUCT(LTA!F35:AJ35,LTA!F$102:AJ$102,LTA!F$103:AJ$103)</f>
        <v>23.25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114.42</v>
      </c>
      <c r="AB35" s="117">
        <f>-STOA!N35</f>
        <v>-331.03</v>
      </c>
      <c r="AC35">
        <f t="shared" si="0"/>
        <v>15.311949443961433</v>
      </c>
      <c r="AD35">
        <f t="shared" si="1"/>
        <v>1059.6833789979835</v>
      </c>
      <c r="AE35">
        <f>'IDT-1'!B35</f>
        <v>355</v>
      </c>
      <c r="AF35" s="26"/>
      <c r="AG35">
        <f t="shared" si="2"/>
        <v>1414.6833789979835</v>
      </c>
      <c r="AI35" s="75">
        <f>PXIL!H35</f>
        <v>0</v>
      </c>
      <c r="AJ35" s="75">
        <f>PXIL!N35</f>
        <v>0</v>
      </c>
      <c r="AK35" s="75">
        <f>RTM_IEX!H35</f>
        <v>3.86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9.7653144568472658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1012.7182862692332</v>
      </c>
      <c r="P36" s="77">
        <v>58.915482634363251</v>
      </c>
      <c r="Q36" s="77">
        <v>33.870000000000005</v>
      </c>
      <c r="R36" s="80">
        <v>46.5</v>
      </c>
      <c r="S36" s="80">
        <v>0</v>
      </c>
      <c r="T36" s="78">
        <f>SUMPRODUCT(LTA!F36:AJ36,LTA!F$101:AJ$101,LTA!F$103:AJ$103)</f>
        <v>93.58</v>
      </c>
      <c r="U36" s="78">
        <f>SUMPRODUCT(LTA!F36:AJ36,LTA!F$102:AJ$102,LTA!F$103:AJ$103)</f>
        <v>23.34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127.02000000000001</v>
      </c>
      <c r="AB36" s="117">
        <f>-STOA!N36</f>
        <v>-331.03</v>
      </c>
      <c r="AC36">
        <f t="shared" si="0"/>
        <v>15.309518487244222</v>
      </c>
      <c r="AD36">
        <f t="shared" si="1"/>
        <v>1059.4095648731993</v>
      </c>
      <c r="AE36">
        <f>'IDT-1'!B36</f>
        <v>365</v>
      </c>
      <c r="AF36" s="26"/>
      <c r="AG36">
        <f t="shared" si="2"/>
        <v>1424.4095648731993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9.7653144568472658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1000.8737802005046</v>
      </c>
      <c r="P37" s="77">
        <v>58.915482634363251</v>
      </c>
      <c r="Q37" s="77">
        <v>33.870000000000005</v>
      </c>
      <c r="R37" s="80">
        <v>46.5</v>
      </c>
      <c r="S37" s="80">
        <v>0</v>
      </c>
      <c r="T37" s="78">
        <f>SUMPRODUCT(LTA!F37:AJ37,LTA!F$101:AJ$101,LTA!F$103:AJ$103)</f>
        <v>110.58999999999999</v>
      </c>
      <c r="U37" s="78">
        <f>SUMPRODUCT(LTA!F37:AJ37,LTA!F$102:AJ$102,LTA!F$103:AJ$103)</f>
        <v>23.31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138.92000000000002</v>
      </c>
      <c r="AB37" s="117">
        <f>-STOA!N37</f>
        <v>-331.03</v>
      </c>
      <c r="AC37">
        <f t="shared" si="0"/>
        <v>15.468308961361604</v>
      </c>
      <c r="AD37">
        <f t="shared" si="1"/>
        <v>1075.2862683303536</v>
      </c>
      <c r="AE37">
        <f>'IDT-1'!B37</f>
        <v>348</v>
      </c>
      <c r="AF37" s="26"/>
      <c r="AG37">
        <f t="shared" si="2"/>
        <v>1423.2862683303536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9.7653144568472658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1009.2129867151554</v>
      </c>
      <c r="P38" s="77">
        <v>58.915482634363251</v>
      </c>
      <c r="Q38" s="77">
        <v>33.870000000000005</v>
      </c>
      <c r="R38" s="80">
        <v>46.5</v>
      </c>
      <c r="S38" s="80">
        <v>0</v>
      </c>
      <c r="T38" s="78">
        <f>SUMPRODUCT(LTA!F38:AJ38,LTA!F$101:AJ$101,LTA!F$103:AJ$103)</f>
        <v>133.48000000000002</v>
      </c>
      <c r="U38" s="78">
        <f>SUMPRODUCT(LTA!F38:AJ38,LTA!F$102:AJ$102,LTA!F$103:AJ$103)</f>
        <v>23.340000000000003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154.32</v>
      </c>
      <c r="AB38" s="117">
        <f>-STOA!N38</f>
        <v>-331.03</v>
      </c>
      <c r="AC38">
        <f t="shared" si="0"/>
        <v>15.912447851168338</v>
      </c>
      <c r="AD38">
        <f t="shared" si="1"/>
        <v>1127.3213359551976</v>
      </c>
      <c r="AE38">
        <f>'IDT-1'!B38</f>
        <v>306</v>
      </c>
      <c r="AF38" s="26"/>
      <c r="AG38">
        <f t="shared" si="2"/>
        <v>1433.3213359551976</v>
      </c>
      <c r="AI38" s="75">
        <f>PXIL!H38</f>
        <v>0</v>
      </c>
      <c r="AJ38" s="75">
        <f>PXIL!N38</f>
        <v>0</v>
      </c>
      <c r="AK38" s="75">
        <f>RTM_IEX!H38</f>
        <v>4.82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14.879900607399227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981.58086852947827</v>
      </c>
      <c r="P39" s="77">
        <v>58.915482634363251</v>
      </c>
      <c r="Q39" s="77">
        <v>33.870000000000005</v>
      </c>
      <c r="R39" s="80">
        <v>46.5</v>
      </c>
      <c r="S39" s="80">
        <v>0</v>
      </c>
      <c r="T39" s="78">
        <f>SUMPRODUCT(LTA!F39:AJ39,LTA!F$101:AJ$101,LTA!F$103:AJ$103)</f>
        <v>154.69000000000003</v>
      </c>
      <c r="U39" s="78">
        <f>SUMPRODUCT(LTA!F39:AJ39,LTA!F$102:AJ$102,LTA!F$103:AJ$103)</f>
        <v>23.3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164.82</v>
      </c>
      <c r="AB39" s="117">
        <f>-STOA!N39</f>
        <v>-331.03</v>
      </c>
      <c r="AC39">
        <f t="shared" si="0"/>
        <v>16.264381569259236</v>
      </c>
      <c r="AD39">
        <f t="shared" si="1"/>
        <v>1166.9618702019814</v>
      </c>
      <c r="AE39">
        <f>'IDT-1'!B39</f>
        <v>302</v>
      </c>
      <c r="AF39" s="26"/>
      <c r="AG39">
        <f t="shared" si="2"/>
        <v>1468.9618702019814</v>
      </c>
      <c r="AI39" s="75">
        <f>PXIL!H39</f>
        <v>0</v>
      </c>
      <c r="AJ39" s="75">
        <f>PXIL!N39</f>
        <v>0</v>
      </c>
      <c r="AK39" s="75">
        <f>RTM_IEX!H39</f>
        <v>35.659999999999997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14.879900607399227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936.70389225226722</v>
      </c>
      <c r="P40" s="77">
        <v>58.915482634363251</v>
      </c>
      <c r="Q40" s="77">
        <v>33.870000000000005</v>
      </c>
      <c r="R40" s="80">
        <v>46.5</v>
      </c>
      <c r="S40" s="80">
        <v>0</v>
      </c>
      <c r="T40" s="78">
        <f>SUMPRODUCT(LTA!F40:AJ40,LTA!F$101:AJ$101,LTA!F$103:AJ$103)</f>
        <v>128.68</v>
      </c>
      <c r="U40" s="78">
        <f>SUMPRODUCT(LTA!F40:AJ40,LTA!F$102:AJ$102,LTA!F$103:AJ$103)</f>
        <v>19.600000000000001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180.92000000000002</v>
      </c>
      <c r="AB40" s="117">
        <f>-STOA!N40</f>
        <v>-331.03</v>
      </c>
      <c r="AC40">
        <f t="shared" si="0"/>
        <v>16.03798417801978</v>
      </c>
      <c r="AD40">
        <f t="shared" si="1"/>
        <v>1141.4612913160101</v>
      </c>
      <c r="AE40">
        <f>'IDT-1'!B40</f>
        <v>295</v>
      </c>
      <c r="AF40" s="26"/>
      <c r="AG40">
        <f t="shared" si="2"/>
        <v>1436.4612913160101</v>
      </c>
      <c r="AI40" s="75">
        <f>PXIL!H40</f>
        <v>0</v>
      </c>
      <c r="AJ40" s="75">
        <f>PXIL!N40</f>
        <v>0</v>
      </c>
      <c r="AK40" s="75">
        <f>RTM_IEX!H40</f>
        <v>68.42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14.879900607399227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942.15839550901262</v>
      </c>
      <c r="P41" s="77">
        <v>58.915482634363251</v>
      </c>
      <c r="Q41" s="77">
        <v>33.870000000000005</v>
      </c>
      <c r="R41" s="80">
        <v>46.5</v>
      </c>
      <c r="S41" s="80">
        <v>0</v>
      </c>
      <c r="T41" s="78">
        <f>SUMPRODUCT(LTA!F41:AJ41,LTA!F$101:AJ$101,LTA!F$103:AJ$103)</f>
        <v>140.49</v>
      </c>
      <c r="U41" s="78">
        <f>SUMPRODUCT(LTA!F41:AJ41,LTA!F$102:AJ$102,LTA!F$103:AJ$103)</f>
        <v>19.91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192.82</v>
      </c>
      <c r="AB41" s="117">
        <f>-STOA!N41</f>
        <v>-331.03</v>
      </c>
      <c r="AC41">
        <f t="shared" si="0"/>
        <v>16.721607806679138</v>
      </c>
      <c r="AD41">
        <f t="shared" si="1"/>
        <v>1218.462170944096</v>
      </c>
      <c r="AE41">
        <f>'IDT-1'!B41</f>
        <v>233.41</v>
      </c>
      <c r="AF41" s="26"/>
      <c r="AG41">
        <f t="shared" si="2"/>
        <v>1451.8721709440961</v>
      </c>
      <c r="AI41" s="75">
        <f>PXIL!H41</f>
        <v>0</v>
      </c>
      <c r="AJ41" s="75">
        <f>PXIL!N41</f>
        <v>0</v>
      </c>
      <c r="AK41" s="75">
        <f>RTM_IEX!H41</f>
        <v>67.47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49.16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14.879900607399227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930.3311974090775</v>
      </c>
      <c r="P42" s="77">
        <v>58.915482634363251</v>
      </c>
      <c r="Q42" s="77">
        <v>33.870000000000005</v>
      </c>
      <c r="R42" s="80">
        <v>46.5</v>
      </c>
      <c r="S42" s="80">
        <v>0</v>
      </c>
      <c r="T42" s="78">
        <f>SUMPRODUCT(LTA!F42:AJ42,LTA!F$101:AJ$101,LTA!F$103:AJ$103)</f>
        <v>167.44000000000003</v>
      </c>
      <c r="U42" s="78">
        <f>SUMPRODUCT(LTA!F42:AJ42,LTA!F$102:AJ$102,LTA!F$103:AJ$103)</f>
        <v>19.78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205.42000000000002</v>
      </c>
      <c r="AB42" s="117">
        <f>-STOA!N42</f>
        <v>-331.03</v>
      </c>
      <c r="AC42">
        <f t="shared" si="0"/>
        <v>17.134088463399706</v>
      </c>
      <c r="AD42">
        <f t="shared" si="1"/>
        <v>1264.9224921874404</v>
      </c>
      <c r="AE42">
        <f>'IDT-1'!B42</f>
        <v>182.61099999999999</v>
      </c>
      <c r="AF42" s="26"/>
      <c r="AG42">
        <f t="shared" si="2"/>
        <v>1447.5334921874405</v>
      </c>
      <c r="AI42" s="75">
        <f>PXIL!H42</f>
        <v>0</v>
      </c>
      <c r="AJ42" s="75">
        <f>PXIL!N42</f>
        <v>0</v>
      </c>
      <c r="AK42" s="75">
        <f>RTM_IEX!H42</f>
        <v>16.39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119.52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14.879900607399227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918.302634496927</v>
      </c>
      <c r="P43" s="77">
        <v>58.915482634363251</v>
      </c>
      <c r="Q43" s="77">
        <v>33.870000000000005</v>
      </c>
      <c r="R43" s="80">
        <v>46.5</v>
      </c>
      <c r="S43" s="80">
        <v>0</v>
      </c>
      <c r="T43" s="78">
        <f>SUMPRODUCT(LTA!F43:AJ43,LTA!F$101:AJ$101,LTA!F$103:AJ$103)</f>
        <v>186.36</v>
      </c>
      <c r="U43" s="78">
        <f>SUMPRODUCT(LTA!F43:AJ43,LTA!F$102:AJ$102,LTA!F$103:AJ$103)</f>
        <v>20.02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217.32</v>
      </c>
      <c r="AB43" s="117">
        <f>-STOA!N43</f>
        <v>-331.03</v>
      </c>
      <c r="AC43">
        <f t="shared" si="0"/>
        <v>18.107381109772785</v>
      </c>
      <c r="AD43">
        <f t="shared" si="1"/>
        <v>1374.5506366289167</v>
      </c>
      <c r="AE43">
        <f>'IDT-1'!B43</f>
        <v>136.667</v>
      </c>
      <c r="AF43" s="26"/>
      <c r="AG43">
        <f t="shared" si="2"/>
        <v>1511.2176366289166</v>
      </c>
      <c r="AI43" s="75">
        <f>PXIL!H43</f>
        <v>0</v>
      </c>
      <c r="AJ43" s="75">
        <f>PXIL!N43</f>
        <v>0</v>
      </c>
      <c r="AK43" s="75">
        <f>RTM_IEX!H43</f>
        <v>78.08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149.4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14.879900607399227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942.29664618087349</v>
      </c>
      <c r="P44" s="77">
        <v>58.915482634363251</v>
      </c>
      <c r="Q44" s="77">
        <v>33.870000000000005</v>
      </c>
      <c r="R44" s="80">
        <v>46.5</v>
      </c>
      <c r="S44" s="80">
        <v>0</v>
      </c>
      <c r="T44" s="78">
        <f>SUMPRODUCT(LTA!F44:AJ44,LTA!F$101:AJ$101,LTA!F$103:AJ$103)</f>
        <v>250.79</v>
      </c>
      <c r="U44" s="78">
        <f>SUMPRODUCT(LTA!F44:AJ44,LTA!F$102:AJ$102,LTA!F$103:AJ$103)</f>
        <v>20.05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224.32</v>
      </c>
      <c r="AB44" s="117">
        <f>-STOA!N44</f>
        <v>-331.03</v>
      </c>
      <c r="AC44">
        <f t="shared" si="0"/>
        <v>18.565632412591516</v>
      </c>
      <c r="AD44">
        <f t="shared" si="1"/>
        <v>1426.1663970100446</v>
      </c>
      <c r="AE44">
        <f>'IDT-1'!B44</f>
        <v>145.369</v>
      </c>
      <c r="AF44" s="26"/>
      <c r="AG44">
        <f t="shared" si="2"/>
        <v>1571.5353970100446</v>
      </c>
      <c r="AI44" s="75">
        <f>PXIL!H44</f>
        <v>0</v>
      </c>
      <c r="AJ44" s="75">
        <f>PXIL!N44</f>
        <v>0</v>
      </c>
      <c r="AK44" s="75">
        <f>RTM_IEX!H44</f>
        <v>53.98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130.12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14.879900607399227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1004.3469872237455</v>
      </c>
      <c r="P45" s="77">
        <v>58.915482634363251</v>
      </c>
      <c r="Q45" s="77">
        <v>33.870000000000005</v>
      </c>
      <c r="R45" s="80">
        <v>46.5</v>
      </c>
      <c r="S45" s="80">
        <v>0</v>
      </c>
      <c r="T45" s="78">
        <f>SUMPRODUCT(LTA!F45:AJ45,LTA!F$101:AJ$101,LTA!F$103:AJ$103)</f>
        <v>262.85000000000002</v>
      </c>
      <c r="U45" s="78">
        <f>SUMPRODUCT(LTA!F45:AJ45,LTA!F$102:AJ$102,LTA!F$103:AJ$103)</f>
        <v>19.77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229.92000000000002</v>
      </c>
      <c r="AB45" s="117">
        <f>-STOA!N45</f>
        <v>-331.03</v>
      </c>
      <c r="AC45">
        <f t="shared" si="0"/>
        <v>18.658620944035132</v>
      </c>
      <c r="AD45">
        <f t="shared" si="1"/>
        <v>1412.5337495214726</v>
      </c>
      <c r="AE45">
        <f>'IDT-1'!B45</f>
        <v>155.50899999999999</v>
      </c>
      <c r="AF45" s="26"/>
      <c r="AG45">
        <f t="shared" si="2"/>
        <v>1568.0427495214726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</v>
      </c>
      <c r="AM45" s="75">
        <f>RTM_PXI!H45</f>
        <v>0</v>
      </c>
      <c r="AN45" s="75">
        <f>RTM_PXI!N45</f>
        <v>0</v>
      </c>
      <c r="AO45" s="192">
        <f>GDAM_IEX!H45</f>
        <v>103.13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14.879900607399227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971.89332804982303</v>
      </c>
      <c r="P46" s="77">
        <v>58.915482634363251</v>
      </c>
      <c r="Q46" s="77">
        <v>33.870000000000005</v>
      </c>
      <c r="R46" s="80">
        <v>46.5</v>
      </c>
      <c r="S46" s="80">
        <v>0</v>
      </c>
      <c r="T46" s="78">
        <f>SUMPRODUCT(LTA!F46:AJ46,LTA!F$101:AJ$101,LTA!F$103:AJ$103)</f>
        <v>268.87</v>
      </c>
      <c r="U46" s="78">
        <f>SUMPRODUCT(LTA!F46:AJ46,LTA!F$102:AJ$102,LTA!F$103:AJ$103)</f>
        <v>19.82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235.51999999999998</v>
      </c>
      <c r="AB46" s="117">
        <f>-STOA!N46</f>
        <v>-331.03</v>
      </c>
      <c r="AC46">
        <f t="shared" si="0"/>
        <v>18.437035213038268</v>
      </c>
      <c r="AD46">
        <f t="shared" si="1"/>
        <v>1411.6816760785468</v>
      </c>
      <c r="AE46">
        <f>'IDT-1'!B46</f>
        <v>159.13900000000001</v>
      </c>
      <c r="AF46" s="26"/>
      <c r="AG46">
        <f t="shared" si="2"/>
        <v>1570.820676078547</v>
      </c>
      <c r="AI46" s="75">
        <f>PXIL!H46</f>
        <v>0</v>
      </c>
      <c r="AJ46" s="75">
        <f>PXIL!N46</f>
        <v>0</v>
      </c>
      <c r="AK46" s="75">
        <f>RTM_IEX!H46</f>
        <v>20.239999999999998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90.6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8.8897959183673461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4.0000000000000008E-2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969.41641307432315</v>
      </c>
      <c r="P47" s="77">
        <v>58.915482634363251</v>
      </c>
      <c r="Q47" s="77">
        <v>33.870000000000005</v>
      </c>
      <c r="R47" s="80">
        <v>46.5</v>
      </c>
      <c r="S47" s="80">
        <v>0</v>
      </c>
      <c r="T47" s="78">
        <f>SUMPRODUCT(LTA!F47:AJ47,LTA!F$101:AJ$101,LTA!F$103:AJ$103)</f>
        <v>276.45</v>
      </c>
      <c r="U47" s="78">
        <f>SUMPRODUCT(LTA!F47:AJ47,LTA!F$102:AJ$102,LTA!F$103:AJ$103)</f>
        <v>19.829999999999998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222.66</v>
      </c>
      <c r="Z47" s="75">
        <f>IEX!N47</f>
        <v>0</v>
      </c>
      <c r="AA47" s="117">
        <f>STOA!H47</f>
        <v>243.92000000000002</v>
      </c>
      <c r="AB47" s="117">
        <f>-STOA!N47</f>
        <v>-331.03</v>
      </c>
      <c r="AC47">
        <f t="shared" si="0"/>
        <v>19.597517439990394</v>
      </c>
      <c r="AD47">
        <f t="shared" si="1"/>
        <v>1542.3941741870635</v>
      </c>
      <c r="AE47">
        <f>'IDT-1'!B47</f>
        <v>0</v>
      </c>
      <c r="AF47" s="26"/>
      <c r="AG47">
        <f t="shared" si="2"/>
        <v>1542.3941741870635</v>
      </c>
      <c r="AI47" s="75">
        <f>PXIL!H47</f>
        <v>0</v>
      </c>
      <c r="AJ47" s="75">
        <f>PXIL!N47</f>
        <v>0</v>
      </c>
      <c r="AK47" s="75">
        <f>RTM_IEX!H47</f>
        <v>12.53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8.8897959183673461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4.0000000000000008E-2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969.41633240658734</v>
      </c>
      <c r="P48" s="77">
        <v>58.915482634363251</v>
      </c>
      <c r="Q48" s="77">
        <v>33.870000000000005</v>
      </c>
      <c r="R48" s="80">
        <v>46.5</v>
      </c>
      <c r="S48" s="80">
        <v>0</v>
      </c>
      <c r="T48" s="78">
        <f>SUMPRODUCT(LTA!F48:AJ48,LTA!F$101:AJ$101,LTA!F$103:AJ$103)</f>
        <v>279.02000000000004</v>
      </c>
      <c r="U48" s="78">
        <f>SUMPRODUCT(LTA!F48:AJ48,LTA!F$102:AJ$102,LTA!F$103:AJ$103)</f>
        <v>20.99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211.09</v>
      </c>
      <c r="Z48" s="75">
        <f>IEX!N48</f>
        <v>0</v>
      </c>
      <c r="AA48" s="117">
        <f>STOA!H48</f>
        <v>250.92000000000002</v>
      </c>
      <c r="AB48" s="117">
        <f>-STOA!N48</f>
        <v>-331.03</v>
      </c>
      <c r="AC48">
        <f t="shared" si="0"/>
        <v>19.539260730114318</v>
      </c>
      <c r="AD48">
        <f t="shared" si="1"/>
        <v>1535.8323502292037</v>
      </c>
      <c r="AE48">
        <f>'IDT-1'!B48</f>
        <v>0</v>
      </c>
      <c r="AF48" s="26"/>
      <c r="AG48">
        <f t="shared" si="2"/>
        <v>1535.8323502292037</v>
      </c>
      <c r="AI48" s="75">
        <f>PXIL!H48</f>
        <v>0</v>
      </c>
      <c r="AJ48" s="75">
        <f>PXIL!N48</f>
        <v>0</v>
      </c>
      <c r="AK48" s="75">
        <f>RTM_IEX!H48</f>
        <v>6.75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14.879900607399227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4.0000000000000008E-2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967.1349934497332</v>
      </c>
      <c r="P49" s="77">
        <v>58.915482634363251</v>
      </c>
      <c r="Q49" s="77">
        <v>33.870000000000005</v>
      </c>
      <c r="R49" s="80">
        <v>46.5</v>
      </c>
      <c r="S49" s="80">
        <v>0</v>
      </c>
      <c r="T49" s="78">
        <f>SUMPRODUCT(LTA!F49:AJ49,LTA!F$101:AJ$101,LTA!F$103:AJ$103)</f>
        <v>279.34000000000003</v>
      </c>
      <c r="U49" s="78">
        <f>SUMPRODUCT(LTA!F49:AJ49,LTA!F$102:AJ$102,LTA!F$103:AJ$103)</f>
        <v>21.89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189.89</v>
      </c>
      <c r="Z49" s="75">
        <f>IEX!N49</f>
        <v>0</v>
      </c>
      <c r="AA49" s="117">
        <f>STOA!H49</f>
        <v>252.32</v>
      </c>
      <c r="AB49" s="117">
        <f>-STOA!N49</f>
        <v>-331.03</v>
      </c>
      <c r="AC49">
        <f t="shared" si="0"/>
        <v>19.68832186855748</v>
      </c>
      <c r="AD49">
        <f t="shared" si="1"/>
        <v>1552.6220548229385</v>
      </c>
      <c r="AE49">
        <f>'IDT-1'!B49</f>
        <v>0</v>
      </c>
      <c r="AF49" s="26"/>
      <c r="AG49">
        <f t="shared" si="2"/>
        <v>1552.6220548229385</v>
      </c>
      <c r="AI49" s="75">
        <f>PXIL!H49</f>
        <v>0</v>
      </c>
      <c r="AJ49" s="75">
        <f>PXIL!N49</f>
        <v>0</v>
      </c>
      <c r="AK49" s="75">
        <f>RTM_IEX!H49</f>
        <v>38.56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14.879900607399227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4.0000000000000008E-2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967.1349934497332</v>
      </c>
      <c r="P50" s="77">
        <v>58.915482634363251</v>
      </c>
      <c r="Q50" s="77">
        <v>33.870000000000005</v>
      </c>
      <c r="R50" s="80">
        <v>46.5</v>
      </c>
      <c r="S50" s="80">
        <v>0</v>
      </c>
      <c r="T50" s="78">
        <f>SUMPRODUCT(LTA!F50:AJ50,LTA!F$101:AJ$101,LTA!F$103:AJ$103)</f>
        <v>282.14</v>
      </c>
      <c r="U50" s="78">
        <f>SUMPRODUCT(LTA!F50:AJ50,LTA!F$102:AJ$102,LTA!F$103:AJ$103)</f>
        <v>21.85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173.5</v>
      </c>
      <c r="Z50" s="75">
        <f>IEX!N50</f>
        <v>0</v>
      </c>
      <c r="AA50" s="117">
        <f>STOA!H50</f>
        <v>254.42000000000002</v>
      </c>
      <c r="AB50" s="117">
        <f>-STOA!N50</f>
        <v>-331.03</v>
      </c>
      <c r="AC50">
        <f t="shared" si="0"/>
        <v>19.56133786855748</v>
      </c>
      <c r="AD50">
        <f t="shared" si="1"/>
        <v>1538.3190388229382</v>
      </c>
      <c r="AE50">
        <f>'IDT-1'!B50</f>
        <v>0</v>
      </c>
      <c r="AF50" s="26"/>
      <c r="AG50">
        <f t="shared" si="2"/>
        <v>1538.3190388229382</v>
      </c>
      <c r="AI50" s="75">
        <f>PXIL!H50</f>
        <v>0</v>
      </c>
      <c r="AJ50" s="75">
        <f>PXIL!N50</f>
        <v>0</v>
      </c>
      <c r="AK50" s="75">
        <f>RTM_IEX!H50</f>
        <v>35.659999999999997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14.879900607399227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4.0000000000000008E-2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938.50810702275589</v>
      </c>
      <c r="P51" s="77">
        <v>58.915482634363251</v>
      </c>
      <c r="Q51" s="77">
        <v>33.870000000000005</v>
      </c>
      <c r="R51" s="80">
        <v>46.5</v>
      </c>
      <c r="S51" s="80">
        <v>0</v>
      </c>
      <c r="T51" s="78">
        <f>SUMPRODUCT(LTA!F51:AJ51,LTA!F$101:AJ$101,LTA!F$103:AJ$103)</f>
        <v>289.81</v>
      </c>
      <c r="U51" s="78">
        <f>SUMPRODUCT(LTA!F51:AJ51,LTA!F$102:AJ$102,LTA!F$103:AJ$103)</f>
        <v>27.32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161.93</v>
      </c>
      <c r="Z51" s="75">
        <f>IEX!N51</f>
        <v>0</v>
      </c>
      <c r="AA51" s="117">
        <f>STOA!H51</f>
        <v>254.42000000000002</v>
      </c>
      <c r="AB51" s="117">
        <f>-STOA!N51</f>
        <v>-331.03</v>
      </c>
      <c r="AC51">
        <f t="shared" si="0"/>
        <v>19.399533268000081</v>
      </c>
      <c r="AD51">
        <f t="shared" si="1"/>
        <v>1520.0939569965183</v>
      </c>
      <c r="AE51">
        <f>'IDT-1'!B51</f>
        <v>0</v>
      </c>
      <c r="AF51" s="26"/>
      <c r="AG51">
        <f t="shared" si="2"/>
        <v>1520.0939569965183</v>
      </c>
      <c r="AI51" s="75">
        <f>PXIL!H51</f>
        <v>0</v>
      </c>
      <c r="AJ51" s="75">
        <f>PXIL!N51</f>
        <v>0</v>
      </c>
      <c r="AK51" s="75">
        <f>RTM_IEX!H51</f>
        <v>44.33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8.8897959183673461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4.0000000000000008E-2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940.76441271035594</v>
      </c>
      <c r="P52" s="77">
        <v>58.915482634363251</v>
      </c>
      <c r="Q52" s="77">
        <v>33.870000000000005</v>
      </c>
      <c r="R52" s="80">
        <v>46.5</v>
      </c>
      <c r="S52" s="80">
        <v>0</v>
      </c>
      <c r="T52" s="78">
        <f>SUMPRODUCT(LTA!F52:AJ52,LTA!F$101:AJ$101,LTA!F$103:AJ$103)</f>
        <v>307.33999999999997</v>
      </c>
      <c r="U52" s="78">
        <f>SUMPRODUCT(LTA!F52:AJ52,LTA!F$102:AJ$102,LTA!F$103:AJ$103)</f>
        <v>28.17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152.29</v>
      </c>
      <c r="Z52" s="75">
        <f>IEX!N52</f>
        <v>0</v>
      </c>
      <c r="AA52" s="117">
        <f>STOA!H52</f>
        <v>254.42000000000002</v>
      </c>
      <c r="AB52" s="117">
        <f>-STOA!N52</f>
        <v>-331.03</v>
      </c>
      <c r="AC52">
        <f t="shared" si="0"/>
        <v>19.223147836787479</v>
      </c>
      <c r="AD52">
        <f t="shared" si="1"/>
        <v>1500.2265434262988</v>
      </c>
      <c r="AE52">
        <f>'IDT-1'!B52</f>
        <v>0</v>
      </c>
      <c r="AF52" s="26"/>
      <c r="AG52">
        <f t="shared" si="2"/>
        <v>1500.2265434262988</v>
      </c>
      <c r="AI52" s="75">
        <f>PXIL!H52</f>
        <v>0</v>
      </c>
      <c r="AJ52" s="75">
        <f>PXIL!N52</f>
        <v>0</v>
      </c>
      <c r="AK52" s="75">
        <f>RTM_IEX!H52</f>
        <v>19.28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14.879900607399227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4.0000000000000008E-2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925.72096979357968</v>
      </c>
      <c r="P53" s="77">
        <v>58.915482634363251</v>
      </c>
      <c r="Q53" s="77">
        <v>33.870000000000005</v>
      </c>
      <c r="R53" s="80">
        <v>46.5</v>
      </c>
      <c r="S53" s="80">
        <v>0</v>
      </c>
      <c r="T53" s="78">
        <f>SUMPRODUCT(LTA!F53:AJ53,LTA!F$101:AJ$101,LTA!F$103:AJ$103)</f>
        <v>340.25</v>
      </c>
      <c r="U53" s="78">
        <f>SUMPRODUCT(LTA!F53:AJ53,LTA!F$102:AJ$102,LTA!F$103:AJ$103)</f>
        <v>42.41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139.76</v>
      </c>
      <c r="Z53" s="75">
        <f>IEX!N53</f>
        <v>0</v>
      </c>
      <c r="AA53" s="117">
        <f>STOA!H53</f>
        <v>254.42000000000002</v>
      </c>
      <c r="AB53" s="117">
        <f>-STOA!N53</f>
        <v>-331.03</v>
      </c>
      <c r="AC53">
        <f t="shared" si="0"/>
        <v>19.515982460383331</v>
      </c>
      <c r="AD53">
        <f t="shared" si="1"/>
        <v>1533.2103705749589</v>
      </c>
      <c r="AE53">
        <f>'IDT-1'!B53</f>
        <v>0</v>
      </c>
      <c r="AF53" s="26"/>
      <c r="AG53">
        <f t="shared" si="2"/>
        <v>1533.2103705749589</v>
      </c>
      <c r="AI53" s="75">
        <f>PXIL!H53</f>
        <v>0</v>
      </c>
      <c r="AJ53" s="75">
        <f>PXIL!N53</f>
        <v>0</v>
      </c>
      <c r="AK53" s="75">
        <f>RTM_IEX!H53</f>
        <v>26.99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14.879900607399227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4.0000000000000008E-2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901.62283346656329</v>
      </c>
      <c r="P54" s="77">
        <v>58.915482634363251</v>
      </c>
      <c r="Q54" s="77">
        <v>33.870000000000005</v>
      </c>
      <c r="R54" s="80">
        <v>46.5</v>
      </c>
      <c r="S54" s="80">
        <v>0</v>
      </c>
      <c r="T54" s="78">
        <f>SUMPRODUCT(LTA!F54:AJ54,LTA!F$101:AJ$101,LTA!F$103:AJ$103)</f>
        <v>359.53</v>
      </c>
      <c r="U54" s="78">
        <f>SUMPRODUCT(LTA!F54:AJ54,LTA!F$102:AJ$102,LTA!F$103:AJ$103)</f>
        <v>42.72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126.27</v>
      </c>
      <c r="Z54" s="75">
        <f>IEX!N54</f>
        <v>0</v>
      </c>
      <c r="AA54" s="117">
        <f>STOA!H54</f>
        <v>254.42000000000002</v>
      </c>
      <c r="AB54" s="117">
        <f>-STOA!N54</f>
        <v>-331.03</v>
      </c>
      <c r="AC54">
        <f t="shared" si="0"/>
        <v>19.357598860705583</v>
      </c>
      <c r="AD54">
        <f t="shared" si="1"/>
        <v>1515.3706178476202</v>
      </c>
      <c r="AE54">
        <f>'IDT-1'!B54</f>
        <v>0</v>
      </c>
      <c r="AF54" s="26"/>
      <c r="AG54">
        <f t="shared" si="2"/>
        <v>1515.3706178476202</v>
      </c>
      <c r="AI54" s="75">
        <f>PXIL!H54</f>
        <v>0</v>
      </c>
      <c r="AJ54" s="75">
        <f>PXIL!N54</f>
        <v>0</v>
      </c>
      <c r="AK54" s="75">
        <f>RTM_IEX!H54</f>
        <v>26.99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14.879900607399227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4.0000000000000008E-2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883.35983481386143</v>
      </c>
      <c r="P55" s="77">
        <v>58.915482634363251</v>
      </c>
      <c r="Q55" s="77">
        <v>33.870000000000005</v>
      </c>
      <c r="R55" s="80">
        <v>46.5</v>
      </c>
      <c r="S55" s="80">
        <v>0</v>
      </c>
      <c r="T55" s="78">
        <f>SUMPRODUCT(LTA!F55:AJ55,LTA!F$101:AJ$101,LTA!F$103:AJ$103)</f>
        <v>359.24</v>
      </c>
      <c r="U55" s="78">
        <f>SUMPRODUCT(LTA!F55:AJ55,LTA!F$102:AJ$102,LTA!F$103:AJ$103)</f>
        <v>39.03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61.68</v>
      </c>
      <c r="Z55" s="75">
        <f>IEX!N55</f>
        <v>0</v>
      </c>
      <c r="AA55" s="117">
        <f>STOA!H55</f>
        <v>254.42000000000002</v>
      </c>
      <c r="AB55" s="117">
        <f>-STOA!N55</f>
        <v>-331.03</v>
      </c>
      <c r="AC55">
        <f t="shared" si="0"/>
        <v>18.423804472561812</v>
      </c>
      <c r="AD55">
        <f t="shared" si="1"/>
        <v>1410.1914135830623</v>
      </c>
      <c r="AE55">
        <f>'IDT-1'!B55</f>
        <v>30.218</v>
      </c>
      <c r="AF55" s="26"/>
      <c r="AG55">
        <f t="shared" si="2"/>
        <v>1440.4094135830624</v>
      </c>
      <c r="AI55" s="75">
        <f>PXIL!H55</f>
        <v>0</v>
      </c>
      <c r="AJ55" s="75">
        <f>PXIL!N55</f>
        <v>0</v>
      </c>
      <c r="AK55" s="75">
        <f>RTM_IEX!H55</f>
        <v>7.71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14.879900607399227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4.0000000000000008E-2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875.59904045162921</v>
      </c>
      <c r="P56" s="77">
        <v>58.915482634363251</v>
      </c>
      <c r="Q56" s="77">
        <v>33.870000000000005</v>
      </c>
      <c r="R56" s="80">
        <v>46.5</v>
      </c>
      <c r="S56" s="80">
        <v>0</v>
      </c>
      <c r="T56" s="78">
        <f>SUMPRODUCT(LTA!F56:AJ56,LTA!F$101:AJ$101,LTA!F$103:AJ$103)</f>
        <v>363.17</v>
      </c>
      <c r="U56" s="78">
        <f>SUMPRODUCT(LTA!F56:AJ56,LTA!F$102:AJ$102,LTA!F$103:AJ$103)</f>
        <v>40.44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41.45</v>
      </c>
      <c r="Z56" s="75">
        <f>IEX!N56</f>
        <v>0</v>
      </c>
      <c r="AA56" s="117">
        <f>STOA!H56</f>
        <v>254.42000000000002</v>
      </c>
      <c r="AB56" s="117">
        <f>-STOA!N56</f>
        <v>-331.03</v>
      </c>
      <c r="AC56">
        <f t="shared" si="0"/>
        <v>18.224477482174166</v>
      </c>
      <c r="AD56">
        <f t="shared" si="1"/>
        <v>1387.7399462112176</v>
      </c>
      <c r="AE56">
        <f>'IDT-1'!B56</f>
        <v>35.148000000000003</v>
      </c>
      <c r="AF56" s="26"/>
      <c r="AG56">
        <f t="shared" si="2"/>
        <v>1422.8879462112175</v>
      </c>
      <c r="AI56" s="75">
        <f>PXIL!H56</f>
        <v>0</v>
      </c>
      <c r="AJ56" s="75">
        <f>PXIL!N56</f>
        <v>0</v>
      </c>
      <c r="AK56" s="75">
        <f>RTM_IEX!H56</f>
        <v>7.71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14.879900607399227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4.0000000000000008E-2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886.90455488683779</v>
      </c>
      <c r="P57" s="77">
        <v>58.915482634363251</v>
      </c>
      <c r="Q57" s="77">
        <v>33.870000000000005</v>
      </c>
      <c r="R57" s="80">
        <v>46.5</v>
      </c>
      <c r="S57" s="80">
        <v>0</v>
      </c>
      <c r="T57" s="78">
        <f>SUMPRODUCT(LTA!F57:AJ57,LTA!F$101:AJ$101,LTA!F$103:AJ$103)</f>
        <v>310.43</v>
      </c>
      <c r="U57" s="78">
        <f>SUMPRODUCT(LTA!F57:AJ57,LTA!F$102:AJ$102,LTA!F$103:AJ$103)</f>
        <v>42.93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60.72</v>
      </c>
      <c r="Z57" s="75">
        <f>IEX!N57</f>
        <v>0</v>
      </c>
      <c r="AA57" s="117">
        <f>STOA!H57</f>
        <v>254.42000000000002</v>
      </c>
      <c r="AB57" s="117">
        <f>-STOA!N57</f>
        <v>-331.03</v>
      </c>
      <c r="AC57">
        <f t="shared" si="0"/>
        <v>18.161606009204</v>
      </c>
      <c r="AD57">
        <f t="shared" si="1"/>
        <v>1380.6583321193966</v>
      </c>
      <c r="AE57">
        <f>'IDT-1'!B57</f>
        <v>0</v>
      </c>
      <c r="AF57" s="26"/>
      <c r="AG57">
        <f t="shared" si="2"/>
        <v>1380.6583321193966</v>
      </c>
      <c r="AI57" s="75">
        <f>PXIL!H57</f>
        <v>0</v>
      </c>
      <c r="AJ57" s="75">
        <f>PXIL!N57</f>
        <v>0</v>
      </c>
      <c r="AK57" s="75">
        <f>RTM_IEX!H57</f>
        <v>20.239999999999998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14.879900607399227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4.0000000000000008E-2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890.0086082308901</v>
      </c>
      <c r="P58" s="77">
        <v>58.915482634363251</v>
      </c>
      <c r="Q58" s="77">
        <v>33.870000000000005</v>
      </c>
      <c r="R58" s="80">
        <v>46.5</v>
      </c>
      <c r="S58" s="80">
        <v>0</v>
      </c>
      <c r="T58" s="78">
        <f>SUMPRODUCT(LTA!F58:AJ58,LTA!F$101:AJ$101,LTA!F$103:AJ$103)</f>
        <v>311.37</v>
      </c>
      <c r="U58" s="78">
        <f>SUMPRODUCT(LTA!F58:AJ58,LTA!F$102:AJ$102,LTA!F$103:AJ$103)</f>
        <v>44.28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58.79</v>
      </c>
      <c r="Z58" s="75">
        <f>IEX!N58</f>
        <v>0</v>
      </c>
      <c r="AA58" s="117">
        <f>STOA!H58</f>
        <v>254.42000000000002</v>
      </c>
      <c r="AB58" s="117">
        <f>-STOA!N58</f>
        <v>-331.03</v>
      </c>
      <c r="AC58">
        <f t="shared" si="0"/>
        <v>18.200537678631658</v>
      </c>
      <c r="AD58">
        <f t="shared" si="1"/>
        <v>1385.0434537940209</v>
      </c>
      <c r="AE58">
        <f>'IDT-1'!B58</f>
        <v>0</v>
      </c>
      <c r="AF58" s="26"/>
      <c r="AG58">
        <f t="shared" si="2"/>
        <v>1385.0434537940209</v>
      </c>
      <c r="AI58" s="75">
        <f>PXIL!H58</f>
        <v>0</v>
      </c>
      <c r="AJ58" s="75">
        <f>PXIL!N58</f>
        <v>0</v>
      </c>
      <c r="AK58" s="75">
        <f>RTM_IEX!H58</f>
        <v>21.2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9.4916899832120851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4.0000000000000008E-2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896.57006564405492</v>
      </c>
      <c r="P59" s="77">
        <v>58.915482634363251</v>
      </c>
      <c r="Q59" s="77">
        <v>33.870000000000005</v>
      </c>
      <c r="R59" s="80">
        <v>46.5</v>
      </c>
      <c r="S59" s="80">
        <v>0</v>
      </c>
      <c r="T59" s="78">
        <f>SUMPRODUCT(LTA!F59:AJ59,LTA!F$101:AJ$101,LTA!F$103:AJ$103)</f>
        <v>318.29000000000002</v>
      </c>
      <c r="U59" s="78">
        <f>SUMPRODUCT(LTA!F59:AJ59,LTA!F$102:AJ$102,LTA!F$103:AJ$103)</f>
        <v>52.32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105.06</v>
      </c>
      <c r="Z59" s="75">
        <f>IEX!N59</f>
        <v>0</v>
      </c>
      <c r="AA59" s="117">
        <f>STOA!H59</f>
        <v>254.42000000000002</v>
      </c>
      <c r="AB59" s="117">
        <f>-STOA!N59</f>
        <v>-381.03</v>
      </c>
      <c r="AC59">
        <f t="shared" si="0"/>
        <v>19.049448626484427</v>
      </c>
      <c r="AD59">
        <f t="shared" si="1"/>
        <v>1380.2177896351457</v>
      </c>
      <c r="AE59">
        <f>'IDT-1'!B59</f>
        <v>0</v>
      </c>
      <c r="AF59" s="26"/>
      <c r="AG59">
        <f t="shared" si="2"/>
        <v>1380.2177896351457</v>
      </c>
      <c r="AI59" s="75">
        <f>PXIL!H59</f>
        <v>0</v>
      </c>
      <c r="AJ59" s="75">
        <f>PXIL!N59</f>
        <v>0</v>
      </c>
      <c r="AK59" s="75">
        <f>RTM_IEX!H59</f>
        <v>4.82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9.4916899832120851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4.0000000000000008E-2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891.75041833338616</v>
      </c>
      <c r="P60" s="77">
        <v>58.915482634363251</v>
      </c>
      <c r="Q60" s="77">
        <v>33.870000000000005</v>
      </c>
      <c r="R60" s="80">
        <v>46.5</v>
      </c>
      <c r="S60" s="80">
        <v>0</v>
      </c>
      <c r="T60" s="78">
        <f>SUMPRODUCT(LTA!F60:AJ60,LTA!F$101:AJ$101,LTA!F$103:AJ$103)</f>
        <v>319.38000000000005</v>
      </c>
      <c r="U60" s="78">
        <f>SUMPRODUCT(LTA!F60:AJ60,LTA!F$102:AJ$102,LTA!F$103:AJ$103)</f>
        <v>55.150000000000006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117.6</v>
      </c>
      <c r="Z60" s="75">
        <f>IEX!N60</f>
        <v>0</v>
      </c>
      <c r="AA60" s="117">
        <f>STOA!H60</f>
        <v>247.42000000000002</v>
      </c>
      <c r="AB60" s="117">
        <f>-STOA!N60</f>
        <v>-381.03</v>
      </c>
      <c r="AC60">
        <f t="shared" si="0"/>
        <v>19.081835730150548</v>
      </c>
      <c r="AD60">
        <f t="shared" si="1"/>
        <v>1383.865755220811</v>
      </c>
      <c r="AE60">
        <f>'IDT-1'!B60</f>
        <v>0</v>
      </c>
      <c r="AF60" s="26"/>
      <c r="AG60">
        <f t="shared" si="2"/>
        <v>1383.865755220811</v>
      </c>
      <c r="AI60" s="75">
        <f>PXIL!H60</f>
        <v>0</v>
      </c>
      <c r="AJ60" s="75">
        <f>PXIL!N60</f>
        <v>0</v>
      </c>
      <c r="AK60" s="75">
        <f>RTM_IEX!H60</f>
        <v>3.86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14.824016853932582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887.16448073723473</v>
      </c>
      <c r="P61" s="77">
        <v>58.915482634363251</v>
      </c>
      <c r="Q61" s="77">
        <v>33.870000000000005</v>
      </c>
      <c r="R61" s="80">
        <v>46.5</v>
      </c>
      <c r="S61" s="80">
        <v>0</v>
      </c>
      <c r="T61" s="78">
        <f>SUMPRODUCT(LTA!F61:AJ61,LTA!F$101:AJ$101,LTA!F$103:AJ$103)</f>
        <v>319.15000000000003</v>
      </c>
      <c r="U61" s="78">
        <f>SUMPRODUCT(LTA!F61:AJ61,LTA!F$102:AJ$102,LTA!F$103:AJ$103)</f>
        <v>56.489999999999995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128.19999999999999</v>
      </c>
      <c r="Z61" s="75">
        <f>IEX!N61</f>
        <v>0</v>
      </c>
      <c r="AA61" s="117">
        <f>STOA!H61</f>
        <v>240.42000000000002</v>
      </c>
      <c r="AB61" s="117">
        <f>-STOA!N61</f>
        <v>-381.03</v>
      </c>
      <c r="AC61">
        <f t="shared" si="0"/>
        <v>19.257011955766753</v>
      </c>
      <c r="AD61">
        <f t="shared" si="1"/>
        <v>1403.5969682697639</v>
      </c>
      <c r="AE61">
        <f>'IDT-1'!B61</f>
        <v>0</v>
      </c>
      <c r="AF61" s="26"/>
      <c r="AG61">
        <f t="shared" si="2"/>
        <v>1403.5969682697639</v>
      </c>
      <c r="AI61" s="75">
        <f>PXIL!H61</f>
        <v>0</v>
      </c>
      <c r="AJ61" s="75">
        <f>PXIL!N61</f>
        <v>0</v>
      </c>
      <c r="AK61" s="75">
        <f>RTM_IEX!H61</f>
        <v>18.309999999999999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9.7709767702211021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900.65780198332982</v>
      </c>
      <c r="P62" s="77">
        <v>58.915482634363251</v>
      </c>
      <c r="Q62" s="77">
        <v>33.870000000000005</v>
      </c>
      <c r="R62" s="80">
        <v>46.5</v>
      </c>
      <c r="S62" s="80">
        <v>0</v>
      </c>
      <c r="T62" s="78">
        <f>SUMPRODUCT(LTA!F62:AJ62,LTA!F$101:AJ$101,LTA!F$103:AJ$103)</f>
        <v>320.26</v>
      </c>
      <c r="U62" s="78">
        <f>SUMPRODUCT(LTA!F62:AJ62,LTA!F$102:AJ$102,LTA!F$103:AJ$103)</f>
        <v>56.709999999999994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125.3</v>
      </c>
      <c r="Z62" s="75">
        <f>IEX!N62</f>
        <v>0</v>
      </c>
      <c r="AA62" s="117">
        <f>STOA!H62</f>
        <v>236.22000000000003</v>
      </c>
      <c r="AB62" s="117">
        <f>-STOA!N62</f>
        <v>-381.03</v>
      </c>
      <c r="AC62">
        <f t="shared" si="0"/>
        <v>19.331462429995728</v>
      </c>
      <c r="AD62">
        <f t="shared" si="1"/>
        <v>1411.9827989579182</v>
      </c>
      <c r="AE62">
        <f>'IDT-1'!B62</f>
        <v>0</v>
      </c>
      <c r="AF62" s="26"/>
      <c r="AG62">
        <f t="shared" si="2"/>
        <v>1411.9827989579182</v>
      </c>
      <c r="AI62" s="75">
        <f>PXIL!H62</f>
        <v>0</v>
      </c>
      <c r="AJ62" s="75">
        <f>PXIL!N62</f>
        <v>0</v>
      </c>
      <c r="AK62" s="75">
        <f>RTM_IEX!H62</f>
        <v>24.1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9.6990092359361881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3.1111111111111117E-2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874.53395560775209</v>
      </c>
      <c r="P63" s="77">
        <v>58.915482634363251</v>
      </c>
      <c r="Q63" s="77">
        <v>33.874255025125628</v>
      </c>
      <c r="R63" s="80">
        <v>46.5</v>
      </c>
      <c r="S63" s="80">
        <v>0</v>
      </c>
      <c r="T63" s="78">
        <f>SUMPRODUCT(LTA!F63:AJ63,LTA!F$101:AJ$101,LTA!F$103:AJ$103)</f>
        <v>331.26000000000005</v>
      </c>
      <c r="U63" s="78">
        <f>SUMPRODUCT(LTA!F63:AJ63,LTA!F$102:AJ$102,LTA!F$103:AJ$103)</f>
        <v>57.19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123.38</v>
      </c>
      <c r="Z63" s="75">
        <f>IEX!N63</f>
        <v>0</v>
      </c>
      <c r="AA63" s="117">
        <f>STOA!H63</f>
        <v>231.26000000000002</v>
      </c>
      <c r="AB63" s="117">
        <f>-STOA!N63</f>
        <v>-381.03</v>
      </c>
      <c r="AC63">
        <f t="shared" si="0"/>
        <v>19.42647363083076</v>
      </c>
      <c r="AD63">
        <f t="shared" si="1"/>
        <v>1310.1873399834578</v>
      </c>
      <c r="AE63">
        <f>'IDT-1'!B63</f>
        <v>0</v>
      </c>
      <c r="AF63" s="26"/>
      <c r="AG63">
        <f t="shared" si="2"/>
        <v>1310.1873399834578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9.6990092359361881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3.1111111111111117E-2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877.22524465967081</v>
      </c>
      <c r="P64" s="77">
        <v>58.915482634363251</v>
      </c>
      <c r="Q64" s="77">
        <v>33.874255025125628</v>
      </c>
      <c r="R64" s="80">
        <v>46.5</v>
      </c>
      <c r="S64" s="80">
        <v>0</v>
      </c>
      <c r="T64" s="78">
        <f>SUMPRODUCT(LTA!F64:AJ64,LTA!F$101:AJ$101,LTA!F$103:AJ$103)</f>
        <v>328.38</v>
      </c>
      <c r="U64" s="78">
        <f>SUMPRODUCT(LTA!F64:AJ64,LTA!F$102:AJ$102,LTA!F$103:AJ$103)</f>
        <v>55.46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143.62</v>
      </c>
      <c r="Z64" s="75">
        <f>IEX!N64</f>
        <v>0</v>
      </c>
      <c r="AA64" s="117">
        <f>STOA!H64</f>
        <v>221.46</v>
      </c>
      <c r="AB64" s="117">
        <f>-STOA!N64</f>
        <v>-381.03</v>
      </c>
      <c r="AC64">
        <f t="shared" si="0"/>
        <v>19.483704719443253</v>
      </c>
      <c r="AD64">
        <f t="shared" si="1"/>
        <v>1320.6513979467638</v>
      </c>
      <c r="AE64">
        <f>'IDT-1'!B64</f>
        <v>0</v>
      </c>
      <c r="AF64" s="26"/>
      <c r="AG64">
        <f t="shared" si="2"/>
        <v>1320.6513979467638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9.6990092359361881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3.1111111111111117E-2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809.19960497513182</v>
      </c>
      <c r="P65" s="77">
        <v>58.915482634363251</v>
      </c>
      <c r="Q65" s="77">
        <v>33.874255025125628</v>
      </c>
      <c r="R65" s="80">
        <v>46.5</v>
      </c>
      <c r="S65" s="80">
        <v>0</v>
      </c>
      <c r="T65" s="78">
        <f>SUMPRODUCT(LTA!F65:AJ65,LTA!F$101:AJ$101,LTA!F$103:AJ$103)</f>
        <v>340.66</v>
      </c>
      <c r="U65" s="78">
        <f>SUMPRODUCT(LTA!F65:AJ65,LTA!F$102:AJ$102,LTA!F$103:AJ$103)</f>
        <v>70.72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163.87</v>
      </c>
      <c r="Z65" s="75">
        <f>IEX!N65</f>
        <v>0</v>
      </c>
      <c r="AA65" s="117">
        <f>STOA!H65</f>
        <v>210.96</v>
      </c>
      <c r="AB65" s="117">
        <f>-STOA!N65</f>
        <v>-381.03</v>
      </c>
      <c r="AC65">
        <f t="shared" si="0"/>
        <v>18.869508204020761</v>
      </c>
      <c r="AD65">
        <f t="shared" si="1"/>
        <v>1359.9499547776475</v>
      </c>
      <c r="AE65">
        <f>'IDT-1'!B65</f>
        <v>0</v>
      </c>
      <c r="AF65" s="26"/>
      <c r="AG65">
        <f t="shared" si="2"/>
        <v>1359.9499547776475</v>
      </c>
      <c r="AI65" s="75">
        <f>PXIL!H65</f>
        <v>0</v>
      </c>
      <c r="AJ65" s="75">
        <f>PXIL!N65</f>
        <v>0</v>
      </c>
      <c r="AK65" s="75">
        <f>RTM_IEX!H65</f>
        <v>15.42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9.7709767702211021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815.32176386370418</v>
      </c>
      <c r="P66" s="77">
        <v>58.915482634363251</v>
      </c>
      <c r="Q66" s="77">
        <v>33.874255025125628</v>
      </c>
      <c r="R66" s="80">
        <v>46.5</v>
      </c>
      <c r="S66" s="80">
        <v>0</v>
      </c>
      <c r="T66" s="78">
        <f>SUMPRODUCT(LTA!F66:AJ66,LTA!F$101:AJ$101,LTA!F$103:AJ$103)</f>
        <v>334.99</v>
      </c>
      <c r="U66" s="78">
        <f>SUMPRODUCT(LTA!F66:AJ66,LTA!F$102:AJ$102,LTA!F$103:AJ$103)</f>
        <v>69.81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43.37</v>
      </c>
      <c r="Z66" s="75">
        <f>IEX!N66</f>
        <v>0</v>
      </c>
      <c r="AA66" s="117">
        <f>STOA!H66</f>
        <v>199.06</v>
      </c>
      <c r="AB66" s="117">
        <f>-STOA!N66</f>
        <v>-381.03</v>
      </c>
      <c r="AC66">
        <f t="shared" si="0"/>
        <v>17.616238738764125</v>
      </c>
      <c r="AD66">
        <f t="shared" si="1"/>
        <v>1218.7862395546497</v>
      </c>
      <c r="AE66">
        <f>'IDT-1'!B66</f>
        <v>154.09700000000001</v>
      </c>
      <c r="AF66" s="26"/>
      <c r="AG66">
        <f t="shared" si="2"/>
        <v>1372.8832395546497</v>
      </c>
      <c r="AI66" s="75">
        <f>PXIL!H66</f>
        <v>0</v>
      </c>
      <c r="AJ66" s="75">
        <f>PXIL!N66</f>
        <v>0</v>
      </c>
      <c r="AK66" s="75">
        <f>RTM_IEX!H66</f>
        <v>5.78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9.7709767702211021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836.881149421852</v>
      </c>
      <c r="P67" s="77">
        <v>58.915482634363251</v>
      </c>
      <c r="Q67" s="77">
        <v>33.874255025125628</v>
      </c>
      <c r="R67" s="80">
        <v>46.5</v>
      </c>
      <c r="S67" s="80">
        <v>0</v>
      </c>
      <c r="T67" s="78">
        <f>SUMPRODUCT(LTA!F67:AJ67,LTA!F$101:AJ$101,LTA!F$103:AJ$103)</f>
        <v>310.64</v>
      </c>
      <c r="U67" s="78">
        <f>SUMPRODUCT(LTA!F67:AJ67,LTA!F$102:AJ$102,LTA!F$103:AJ$103)</f>
        <v>68.87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79.05</v>
      </c>
      <c r="Z67" s="75">
        <f>IEX!N67</f>
        <v>0</v>
      </c>
      <c r="AA67" s="117">
        <f>STOA!H67</f>
        <v>188.56</v>
      </c>
      <c r="AB67" s="117">
        <f>-STOA!N67</f>
        <v>-381.03</v>
      </c>
      <c r="AC67">
        <f t="shared" si="0"/>
        <v>17.851788734419976</v>
      </c>
      <c r="AD67">
        <f t="shared" si="1"/>
        <v>1223.220075117142</v>
      </c>
      <c r="AE67">
        <f>'IDT-1'!B67</f>
        <v>161.173</v>
      </c>
      <c r="AF67" s="26"/>
      <c r="AG67">
        <f t="shared" si="2"/>
        <v>1384.393075117142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9.7709767702211021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838.80659812930253</v>
      </c>
      <c r="P68" s="77">
        <v>58.915482634363251</v>
      </c>
      <c r="Q68" s="77">
        <v>33.874255025125628</v>
      </c>
      <c r="R68" s="80">
        <v>46.5</v>
      </c>
      <c r="S68" s="80">
        <v>0</v>
      </c>
      <c r="T68" s="78">
        <f>SUMPRODUCT(LTA!F68:AJ68,LTA!F$101:AJ$101,LTA!F$103:AJ$103)</f>
        <v>262.45999999999998</v>
      </c>
      <c r="U68" s="78">
        <f>SUMPRODUCT(LTA!F68:AJ68,LTA!F$102:AJ$102,LTA!F$103:AJ$103)</f>
        <v>68.33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146.51</v>
      </c>
      <c r="Z68" s="75">
        <f>IEX!N68</f>
        <v>0</v>
      </c>
      <c r="AA68" s="117">
        <f>STOA!H68</f>
        <v>172.46</v>
      </c>
      <c r="AB68" s="117">
        <f>-STOA!N68</f>
        <v>-381.03</v>
      </c>
      <c r="AC68">
        <f t="shared" ref="AC68:AC98" si="3">SUMIF(B68:AB68,"&gt;0")*$AC$2-SUMIF(B68:AB68,"&lt;0")*($AC$2/(1-$AC$2))+SUMIF(AI68:AR68,"&gt;0")*$AC$2-SUMIF(AI68:AR68,"&lt;0")*($AC$2/(1-$AC$2))</f>
        <v>17.900842810567738</v>
      </c>
      <c r="AD68">
        <f t="shared" ref="AD68:AD98" si="4">SUM(B68:AB68,AI68:AR68)-AC68</f>
        <v>1226.7364697484447</v>
      </c>
      <c r="AE68">
        <f>'IDT-1'!B68</f>
        <v>131.74299999999999</v>
      </c>
      <c r="AF68" s="26"/>
      <c r="AG68">
        <f t="shared" ref="AG68:AG98" si="5">SUM(AD68:AF68)+AT68</f>
        <v>1358.4794697484447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9.7709767702211021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895.08119234667333</v>
      </c>
      <c r="P69" s="77">
        <v>58.915482634363251</v>
      </c>
      <c r="Q69" s="77">
        <v>33.874255025125628</v>
      </c>
      <c r="R69" s="80">
        <v>46.5</v>
      </c>
      <c r="S69" s="80">
        <v>0</v>
      </c>
      <c r="T69" s="78">
        <f>SUMPRODUCT(LTA!F69:AJ69,LTA!F$101:AJ$101,LTA!F$103:AJ$103)</f>
        <v>234.18000000000004</v>
      </c>
      <c r="U69" s="78">
        <f>SUMPRODUCT(LTA!F69:AJ69,LTA!F$102:AJ$102,LTA!F$103:AJ$103)</f>
        <v>66.59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235.19</v>
      </c>
      <c r="Z69" s="75">
        <f>IEX!N69</f>
        <v>0</v>
      </c>
      <c r="AA69" s="117">
        <f>STOA!H69</f>
        <v>160.56</v>
      </c>
      <c r="AB69" s="117">
        <f>-STOA!N69</f>
        <v>-381.03</v>
      </c>
      <c r="AC69">
        <f t="shared" si="3"/>
        <v>19.384625528623296</v>
      </c>
      <c r="AD69">
        <f t="shared" si="4"/>
        <v>1263.2872812477601</v>
      </c>
      <c r="AE69">
        <f>'IDT-1'!B69</f>
        <v>96.423000000000002</v>
      </c>
      <c r="AF69" s="26"/>
      <c r="AG69">
        <f t="shared" si="5"/>
        <v>1359.7102812477601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14.824016853932582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898.23752500044895</v>
      </c>
      <c r="P70" s="77">
        <v>58.915482634363251</v>
      </c>
      <c r="Q70" s="77">
        <v>33.874255025125628</v>
      </c>
      <c r="R70" s="80">
        <v>44.15</v>
      </c>
      <c r="S70" s="80">
        <v>0</v>
      </c>
      <c r="T70" s="78">
        <f>SUMPRODUCT(LTA!F70:AJ70,LTA!F$101:AJ$101,LTA!F$103:AJ$103)</f>
        <v>198.92000000000002</v>
      </c>
      <c r="U70" s="78">
        <f>SUMPRODUCT(LTA!F70:AJ70,LTA!F$102:AJ$102,LTA!F$103:AJ$103)</f>
        <v>65.239999999999995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294.94</v>
      </c>
      <c r="Z70" s="75">
        <f>IEX!N70</f>
        <v>0</v>
      </c>
      <c r="AA70" s="117">
        <f>STOA!H70</f>
        <v>146.56</v>
      </c>
      <c r="AB70" s="117">
        <f>-STOA!N70</f>
        <v>-381.03</v>
      </c>
      <c r="AC70">
        <f t="shared" si="3"/>
        <v>19.525498136235381</v>
      </c>
      <c r="AD70">
        <f t="shared" si="4"/>
        <v>1277.1457813776351</v>
      </c>
      <c r="AE70">
        <f>'IDT-1'!B70</f>
        <v>82.281999999999996</v>
      </c>
      <c r="AF70" s="26"/>
      <c r="AG70">
        <f t="shared" si="5"/>
        <v>1359.427781377635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14.824016853932582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883.97181943894998</v>
      </c>
      <c r="P71" s="77">
        <v>58.915482634363251</v>
      </c>
      <c r="Q71" s="77">
        <v>33.874255025125628</v>
      </c>
      <c r="R71" s="80">
        <v>37.340000000000003</v>
      </c>
      <c r="S71" s="80">
        <v>0</v>
      </c>
      <c r="T71" s="78">
        <f>SUMPRODUCT(LTA!F71:AJ71,LTA!F$101:AJ$101,LTA!F$103:AJ$103)</f>
        <v>170.63</v>
      </c>
      <c r="U71" s="78">
        <f>SUMPRODUCT(LTA!F71:AJ71,LTA!F$102:AJ$102,LTA!F$103:AJ$103)</f>
        <v>75.14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318.08</v>
      </c>
      <c r="Z71" s="75">
        <f>IEX!N71</f>
        <v>0</v>
      </c>
      <c r="AA71" s="117">
        <f>STOA!H71</f>
        <v>130.46</v>
      </c>
      <c r="AB71" s="117">
        <f>-STOA!N71</f>
        <v>-381.03</v>
      </c>
      <c r="AC71">
        <f t="shared" si="3"/>
        <v>18.980265980562951</v>
      </c>
      <c r="AD71">
        <f t="shared" si="4"/>
        <v>1372.4253079718087</v>
      </c>
      <c r="AE71">
        <f>'IDT-1'!B71</f>
        <v>77.14</v>
      </c>
      <c r="AF71" s="26"/>
      <c r="AG71">
        <f t="shared" si="5"/>
        <v>1449.5653079718088</v>
      </c>
      <c r="AI71" s="75">
        <f>PXIL!H71</f>
        <v>0</v>
      </c>
      <c r="AJ71" s="75">
        <f>PXIL!N71</f>
        <v>0</v>
      </c>
      <c r="AK71" s="75">
        <f>RTM_IEX!H71</f>
        <v>49.16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14.824016853932582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901.74025388077962</v>
      </c>
      <c r="P72" s="77">
        <v>58.915482634363251</v>
      </c>
      <c r="Q72" s="77">
        <v>33.874255025125628</v>
      </c>
      <c r="R72" s="80">
        <v>29.899999999999995</v>
      </c>
      <c r="S72" s="80">
        <v>0</v>
      </c>
      <c r="T72" s="78">
        <f>SUMPRODUCT(LTA!F72:AJ72,LTA!F$101:AJ$101,LTA!F$103:AJ$103)</f>
        <v>149.02000000000001</v>
      </c>
      <c r="U72" s="78">
        <f>SUMPRODUCT(LTA!F72:AJ72,LTA!F$102:AJ$102,LTA!F$103:AJ$103)</f>
        <v>72.91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373.02</v>
      </c>
      <c r="Z72" s="75">
        <f>IEX!N72</f>
        <v>0</v>
      </c>
      <c r="AA72" s="117">
        <f>STOA!H72</f>
        <v>116.46000000000001</v>
      </c>
      <c r="AB72" s="117">
        <f>-STOA!N72</f>
        <v>-381.03</v>
      </c>
      <c r="AC72">
        <f t="shared" si="3"/>
        <v>19.153788203651054</v>
      </c>
      <c r="AD72">
        <f t="shared" si="4"/>
        <v>1391.9702201905502</v>
      </c>
      <c r="AE72">
        <f>'IDT-1'!B72</f>
        <v>66.265000000000001</v>
      </c>
      <c r="AF72" s="26"/>
      <c r="AG72">
        <f t="shared" si="5"/>
        <v>1458.2352201905503</v>
      </c>
      <c r="AI72" s="75">
        <f>PXIL!H72</f>
        <v>0</v>
      </c>
      <c r="AJ72" s="75">
        <f>PXIL!N72</f>
        <v>0</v>
      </c>
      <c r="AK72" s="75">
        <f>RTM_IEX!H72</f>
        <v>41.45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14.824016853932582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941.05438709660382</v>
      </c>
      <c r="P73" s="77">
        <v>58.915482634363251</v>
      </c>
      <c r="Q73" s="77">
        <v>33.874255025125628</v>
      </c>
      <c r="R73" s="80">
        <v>11.95</v>
      </c>
      <c r="S73" s="80">
        <v>0</v>
      </c>
      <c r="T73" s="78">
        <f>SUMPRODUCT(LTA!F73:AJ73,LTA!F$101:AJ$101,LTA!F$103:AJ$103)</f>
        <v>119.29</v>
      </c>
      <c r="U73" s="78">
        <f>SUMPRODUCT(LTA!F73:AJ73,LTA!F$102:AJ$102,LTA!F$103:AJ$103)</f>
        <v>69.92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87.72</v>
      </c>
      <c r="Z73" s="75">
        <f>IEX!N73</f>
        <v>0</v>
      </c>
      <c r="AA73" s="117">
        <f>STOA!H73</f>
        <v>395.13000000000005</v>
      </c>
      <c r="AB73" s="117">
        <f>-STOA!N73</f>
        <v>-381.03</v>
      </c>
      <c r="AC73">
        <f t="shared" si="3"/>
        <v>18.715584575950306</v>
      </c>
      <c r="AD73">
        <f t="shared" si="4"/>
        <v>1342.6125570340753</v>
      </c>
      <c r="AE73">
        <f>'IDT-1'!B73</f>
        <v>67.879000000000005</v>
      </c>
      <c r="AF73" s="26"/>
      <c r="AG73">
        <f t="shared" si="5"/>
        <v>1410.4915570340752</v>
      </c>
      <c r="AI73" s="75">
        <f>PXIL!H73</f>
        <v>0</v>
      </c>
      <c r="AJ73" s="75">
        <f>PXIL!N73</f>
        <v>0</v>
      </c>
      <c r="AK73" s="75">
        <f>RTM_IEX!H73</f>
        <v>9.64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9.9647058823529413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997.25884606576301</v>
      </c>
      <c r="P74" s="77">
        <v>58.915482634363251</v>
      </c>
      <c r="Q74" s="77">
        <v>33.874255025125628</v>
      </c>
      <c r="R74" s="80">
        <v>1.8</v>
      </c>
      <c r="S74" s="80">
        <v>0</v>
      </c>
      <c r="T74" s="78">
        <f>SUMPRODUCT(LTA!F74:AJ74,LTA!F$101:AJ$101,LTA!F$103:AJ$103)</f>
        <v>92.84</v>
      </c>
      <c r="U74" s="78">
        <f>SUMPRODUCT(LTA!F74:AJ74,LTA!F$102:AJ$102,LTA!F$103:AJ$103)</f>
        <v>67.400000000000006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102.17</v>
      </c>
      <c r="Z74" s="75">
        <f>IEX!N74</f>
        <v>0</v>
      </c>
      <c r="AA74" s="117">
        <f>STOA!H74</f>
        <v>391.63000000000005</v>
      </c>
      <c r="AB74" s="117">
        <f>-STOA!N74</f>
        <v>-381.03</v>
      </c>
      <c r="AC74">
        <f t="shared" si="3"/>
        <v>18.877109878329009</v>
      </c>
      <c r="AD74">
        <f t="shared" si="4"/>
        <v>1360.806179729276</v>
      </c>
      <c r="AE74">
        <f>'IDT-1'!B74</f>
        <v>68.771000000000001</v>
      </c>
      <c r="AF74" s="26"/>
      <c r="AG74">
        <f t="shared" si="5"/>
        <v>1429.5771797292759</v>
      </c>
      <c r="AI74" s="75">
        <f>PXIL!H74</f>
        <v>0</v>
      </c>
      <c r="AJ74" s="75">
        <f>PXIL!N74</f>
        <v>0</v>
      </c>
      <c r="AK74" s="75">
        <f>RTM_IEX!H74</f>
        <v>4.82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10.047058823529413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1060.5512126880485</v>
      </c>
      <c r="P75" s="77">
        <v>58.915482634363251</v>
      </c>
      <c r="Q75" s="77">
        <v>33.874255025125628</v>
      </c>
      <c r="R75" s="80">
        <v>0</v>
      </c>
      <c r="S75" s="80">
        <v>0</v>
      </c>
      <c r="T75" s="78">
        <f>SUMPRODUCT(LTA!F75:AJ75,LTA!F$101:AJ$101,LTA!F$103:AJ$103)</f>
        <v>61.87</v>
      </c>
      <c r="U75" s="78">
        <f>SUMPRODUCT(LTA!F75:AJ75,LTA!F$102:AJ$102,LTA!F$103:AJ$103)</f>
        <v>52.14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12.53</v>
      </c>
      <c r="Z75" s="75">
        <f>IEX!N75</f>
        <v>0</v>
      </c>
      <c r="AA75" s="117">
        <f>STOA!H75</f>
        <v>381.13000000000005</v>
      </c>
      <c r="AB75" s="117">
        <f>-STOA!N75</f>
        <v>-280.25</v>
      </c>
      <c r="AC75">
        <f t="shared" si="3"/>
        <v>17.513370309599662</v>
      </c>
      <c r="AD75">
        <f t="shared" si="4"/>
        <v>1337.3346388614673</v>
      </c>
      <c r="AE75">
        <f>'IDT-1'!B75</f>
        <v>68.507000000000005</v>
      </c>
      <c r="AF75" s="26"/>
      <c r="AG75">
        <f t="shared" si="5"/>
        <v>1405.8416388614673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10.047058823529413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1085.2511006538484</v>
      </c>
      <c r="P76" s="77">
        <v>58.915482634363251</v>
      </c>
      <c r="Q76" s="77">
        <v>33.874255025125628</v>
      </c>
      <c r="R76" s="80">
        <v>0</v>
      </c>
      <c r="S76" s="80">
        <v>0</v>
      </c>
      <c r="T76" s="78">
        <f>SUMPRODUCT(LTA!F76:AJ76,LTA!F$101:AJ$101,LTA!F$103:AJ$103)</f>
        <v>51.28</v>
      </c>
      <c r="U76" s="78">
        <f>SUMPRODUCT(LTA!F76:AJ76,LTA!F$102:AJ$102,LTA!F$103:AJ$103)</f>
        <v>50.370000000000005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29.88</v>
      </c>
      <c r="Z76" s="75">
        <f>IEX!N76</f>
        <v>0</v>
      </c>
      <c r="AA76" s="117">
        <f>STOA!H76</f>
        <v>345.21000000000004</v>
      </c>
      <c r="AB76" s="117">
        <f>-STOA!N76</f>
        <v>-280.25</v>
      </c>
      <c r="AC76">
        <f t="shared" si="3"/>
        <v>17.405276558565525</v>
      </c>
      <c r="AD76">
        <f t="shared" si="4"/>
        <v>1337.2126205783013</v>
      </c>
      <c r="AE76">
        <f>'IDT-1'!B76</f>
        <v>78.046000000000006</v>
      </c>
      <c r="AF76" s="26"/>
      <c r="AG76">
        <f t="shared" si="5"/>
        <v>1415.2586205783014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10.047058823529413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1090.1733952823488</v>
      </c>
      <c r="P77" s="77">
        <v>58.915482634363251</v>
      </c>
      <c r="Q77" s="77">
        <v>33.874255025125628</v>
      </c>
      <c r="R77" s="80">
        <v>0</v>
      </c>
      <c r="S77" s="80">
        <v>0</v>
      </c>
      <c r="T77" s="78">
        <f>SUMPRODUCT(LTA!F77:AJ77,LTA!F$101:AJ$101,LTA!F$103:AJ$103)</f>
        <v>44.72</v>
      </c>
      <c r="U77" s="78">
        <f>SUMPRODUCT(LTA!F77:AJ77,LTA!F$102:AJ$102,LTA!F$103:AJ$103)</f>
        <v>50.31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38.56</v>
      </c>
      <c r="Z77" s="75">
        <f>IEX!N77</f>
        <v>0</v>
      </c>
      <c r="AA77" s="117">
        <f>STOA!H77</f>
        <v>318.58000000000004</v>
      </c>
      <c r="AB77" s="117">
        <f>-STOA!N77</f>
        <v>-280.25</v>
      </c>
      <c r="AC77">
        <f t="shared" si="3"/>
        <v>17.059312925630469</v>
      </c>
      <c r="AD77">
        <f t="shared" si="4"/>
        <v>1358.5108788397365</v>
      </c>
      <c r="AE77">
        <f>'IDT-1'!B77</f>
        <v>66.09</v>
      </c>
      <c r="AF77" s="26"/>
      <c r="AG77">
        <f t="shared" si="5"/>
        <v>1424.6008788397364</v>
      </c>
      <c r="AI77" s="75">
        <f>PXIL!H77</f>
        <v>0</v>
      </c>
      <c r="AJ77" s="75">
        <f>PXIL!N77</f>
        <v>0</v>
      </c>
      <c r="AK77" s="75">
        <f>RTM_IEX!H77</f>
        <v>10.6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10.047058823529413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1090.1733952823488</v>
      </c>
      <c r="P78" s="77">
        <v>58.915482634363251</v>
      </c>
      <c r="Q78" s="77">
        <v>33.874255025125628</v>
      </c>
      <c r="R78" s="80">
        <v>0</v>
      </c>
      <c r="S78" s="80">
        <v>0</v>
      </c>
      <c r="T78" s="78">
        <f>SUMPRODUCT(LTA!F78:AJ78,LTA!F$101:AJ$101,LTA!F$103:AJ$103)</f>
        <v>42.01</v>
      </c>
      <c r="U78" s="78">
        <f>SUMPRODUCT(LTA!F78:AJ78,LTA!F$102:AJ$102,LTA!F$103:AJ$103)</f>
        <v>49.370000000000005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62.65</v>
      </c>
      <c r="Z78" s="75">
        <f>IEX!N78</f>
        <v>0</v>
      </c>
      <c r="AA78" s="117">
        <f>STOA!H78</f>
        <v>315.08000000000004</v>
      </c>
      <c r="AB78" s="117">
        <f>-STOA!N78</f>
        <v>-280.25</v>
      </c>
      <c r="AC78">
        <f t="shared" si="3"/>
        <v>17.157520925630468</v>
      </c>
      <c r="AD78">
        <f t="shared" si="4"/>
        <v>1369.5726708397365</v>
      </c>
      <c r="AE78">
        <f>'IDT-1'!B78</f>
        <v>63.921999999999997</v>
      </c>
      <c r="AF78" s="26"/>
      <c r="AG78">
        <f t="shared" si="5"/>
        <v>1433.4946708397365</v>
      </c>
      <c r="AI78" s="75">
        <f>PXIL!H78</f>
        <v>0</v>
      </c>
      <c r="AJ78" s="75">
        <f>PXIL!N78</f>
        <v>0</v>
      </c>
      <c r="AK78" s="75">
        <f>RTM_IEX!H78</f>
        <v>4.82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15.004141358365546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1052.2771083597065</v>
      </c>
      <c r="P79" s="77">
        <v>58.915482634363251</v>
      </c>
      <c r="Q79" s="77">
        <v>33.874255025125628</v>
      </c>
      <c r="R79" s="80">
        <v>0</v>
      </c>
      <c r="S79" s="80">
        <v>0</v>
      </c>
      <c r="T79" s="78">
        <f>SUMPRODUCT(LTA!F79:AJ79,LTA!F$101:AJ$101,LTA!F$103:AJ$103)</f>
        <v>31.310000000000002</v>
      </c>
      <c r="U79" s="78">
        <f>SUMPRODUCT(LTA!F79:AJ79,LTA!F$102:AJ$102,LTA!F$103:AJ$103)</f>
        <v>48.220000000000006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43.38</v>
      </c>
      <c r="Z79" s="75">
        <f>IEX!N79</f>
        <v>0</v>
      </c>
      <c r="AA79" s="117">
        <f>STOA!H79</f>
        <v>315.24999999999994</v>
      </c>
      <c r="AB79" s="117">
        <f>-STOA!N79</f>
        <v>-280.25</v>
      </c>
      <c r="AC79">
        <f t="shared" si="3"/>
        <v>17.163599927017778</v>
      </c>
      <c r="AD79">
        <f t="shared" si="4"/>
        <v>1370.2573874505435</v>
      </c>
      <c r="AE79">
        <f>'IDT-1'!B79</f>
        <v>77.236000000000004</v>
      </c>
      <c r="AF79" s="26"/>
      <c r="AG79">
        <f t="shared" si="5"/>
        <v>1447.4933874505437</v>
      </c>
      <c r="AI79" s="75">
        <f>PXIL!H79</f>
        <v>0</v>
      </c>
      <c r="AJ79" s="75">
        <f>PXIL!N79</f>
        <v>0</v>
      </c>
      <c r="AK79" s="75">
        <f>RTM_IEX!H79</f>
        <v>69.400000000000006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15.004141358365546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1043.9210592597065</v>
      </c>
      <c r="P80" s="77">
        <v>58.915482634363251</v>
      </c>
      <c r="Q80" s="77">
        <v>33.874255025125628</v>
      </c>
      <c r="R80" s="80">
        <v>0</v>
      </c>
      <c r="S80" s="80">
        <v>0</v>
      </c>
      <c r="T80" s="78">
        <f>SUMPRODUCT(LTA!F80:AJ80,LTA!F$101:AJ$101,LTA!F$103:AJ$103)</f>
        <v>31.229999999999997</v>
      </c>
      <c r="U80" s="78">
        <f>SUMPRODUCT(LTA!F80:AJ80,LTA!F$102:AJ$102,LTA!F$103:AJ$103)</f>
        <v>47.02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21.21</v>
      </c>
      <c r="Z80" s="75">
        <f>IEX!N80</f>
        <v>0</v>
      </c>
      <c r="AA80" s="117">
        <f>STOA!H80</f>
        <v>315.24999999999994</v>
      </c>
      <c r="AB80" s="117">
        <f>-STOA!N80</f>
        <v>-280.25</v>
      </c>
      <c r="AC80">
        <f t="shared" si="3"/>
        <v>16.832754694937776</v>
      </c>
      <c r="AD80">
        <f t="shared" si="4"/>
        <v>1332.9921835826231</v>
      </c>
      <c r="AE80">
        <f>'IDT-1'!B80</f>
        <v>89.305999999999997</v>
      </c>
      <c r="AF80" s="26"/>
      <c r="AG80">
        <f t="shared" si="5"/>
        <v>1422.2981835826231</v>
      </c>
      <c r="AI80" s="75">
        <f>PXIL!H80</f>
        <v>0</v>
      </c>
      <c r="AJ80" s="75">
        <f>PXIL!N80</f>
        <v>0</v>
      </c>
      <c r="AK80" s="75">
        <f>RTM_IEX!H80</f>
        <v>63.61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15.004141358365546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1015.1461616766065</v>
      </c>
      <c r="P81" s="77">
        <v>58.915482634363251</v>
      </c>
      <c r="Q81" s="77">
        <v>33.874255025125628</v>
      </c>
      <c r="R81" s="80">
        <v>0</v>
      </c>
      <c r="S81" s="80">
        <v>0</v>
      </c>
      <c r="T81" s="78">
        <f>SUMPRODUCT(LTA!F81:AJ81,LTA!F$101:AJ$101,LTA!F$103:AJ$103)</f>
        <v>31.209999999999997</v>
      </c>
      <c r="U81" s="78">
        <f>SUMPRODUCT(LTA!F81:AJ81,LTA!F$102:AJ$102,LTA!F$103:AJ$103)</f>
        <v>44.57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15.42</v>
      </c>
      <c r="Z81" s="75">
        <f>IEX!N81</f>
        <v>0</v>
      </c>
      <c r="AA81" s="117">
        <f>STOA!H81</f>
        <v>363.44</v>
      </c>
      <c r="AB81" s="117">
        <f>-STOA!N81</f>
        <v>-280.25</v>
      </c>
      <c r="AC81">
        <f t="shared" si="3"/>
        <v>16.540815596206496</v>
      </c>
      <c r="AD81">
        <f t="shared" si="4"/>
        <v>1300.1092250982545</v>
      </c>
      <c r="AE81">
        <f>'IDT-1'!B81</f>
        <v>88.981999999999999</v>
      </c>
      <c r="AF81" s="26"/>
      <c r="AG81">
        <f t="shared" si="5"/>
        <v>1389.0912250982544</v>
      </c>
      <c r="AI81" s="75">
        <f>PXIL!H81</f>
        <v>0</v>
      </c>
      <c r="AJ81" s="75">
        <f>PXIL!N81</f>
        <v>0</v>
      </c>
      <c r="AK81" s="75">
        <f>RTM_IEX!H81</f>
        <v>19.28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15.004141358365546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996.71979658030648</v>
      </c>
      <c r="P82" s="77">
        <v>58.915482634363251</v>
      </c>
      <c r="Q82" s="77">
        <v>33.874255025125628</v>
      </c>
      <c r="R82" s="80">
        <v>0</v>
      </c>
      <c r="S82" s="80">
        <v>0</v>
      </c>
      <c r="T82" s="78">
        <f>SUMPRODUCT(LTA!F82:AJ82,LTA!F$101:AJ$101,LTA!F$103:AJ$103)</f>
        <v>32.67</v>
      </c>
      <c r="U82" s="78">
        <f>SUMPRODUCT(LTA!F82:AJ82,LTA!F$102:AJ$102,LTA!F$103:AJ$103)</f>
        <v>53.39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25.06</v>
      </c>
      <c r="Z82" s="75">
        <f>IEX!N82</f>
        <v>0</v>
      </c>
      <c r="AA82" s="117">
        <f>STOA!H82</f>
        <v>342.23999999999995</v>
      </c>
      <c r="AB82" s="117">
        <f>-STOA!N82</f>
        <v>-280.25</v>
      </c>
      <c r="AC82">
        <f t="shared" si="3"/>
        <v>16.503095583359055</v>
      </c>
      <c r="AD82">
        <f t="shared" si="4"/>
        <v>1295.8605800148021</v>
      </c>
      <c r="AE82">
        <f>'IDT-1'!B82</f>
        <v>97.105000000000004</v>
      </c>
      <c r="AF82" s="26"/>
      <c r="AG82">
        <f t="shared" si="5"/>
        <v>1392.9655800148021</v>
      </c>
      <c r="AI82" s="75">
        <f>PXIL!H82</f>
        <v>0</v>
      </c>
      <c r="AJ82" s="75">
        <f>PXIL!N82</f>
        <v>0</v>
      </c>
      <c r="AK82" s="75">
        <f>RTM_IEX!H82</f>
        <v>34.700000000000003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15.004141358365546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979.06563936230634</v>
      </c>
      <c r="P83" s="77">
        <v>58.915482634363251</v>
      </c>
      <c r="Q83" s="77">
        <v>33.874255025125628</v>
      </c>
      <c r="R83" s="80">
        <v>0</v>
      </c>
      <c r="S83" s="80">
        <v>0</v>
      </c>
      <c r="T83" s="78">
        <f>SUMPRODUCT(LTA!F83:AJ83,LTA!F$101:AJ$101,LTA!F$103:AJ$103)</f>
        <v>32.35</v>
      </c>
      <c r="U83" s="78">
        <f>SUMPRODUCT(LTA!F83:AJ83,LTA!F$102:AJ$102,LTA!F$103:AJ$103)</f>
        <v>49.33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33.74</v>
      </c>
      <c r="Z83" s="75">
        <f>IEX!N83</f>
        <v>0</v>
      </c>
      <c r="AA83" s="117">
        <f>STOA!H83</f>
        <v>339.34999999999997</v>
      </c>
      <c r="AB83" s="117">
        <f>-STOA!N83</f>
        <v>-280.25</v>
      </c>
      <c r="AC83">
        <f t="shared" si="3"/>
        <v>16.699386999840652</v>
      </c>
      <c r="AD83">
        <f t="shared" si="4"/>
        <v>1317.9701313803198</v>
      </c>
      <c r="AE83">
        <f>'IDT-1'!B83</f>
        <v>98.135000000000005</v>
      </c>
      <c r="AF83" s="26"/>
      <c r="AG83">
        <f t="shared" si="5"/>
        <v>1416.1051313803198</v>
      </c>
      <c r="AI83" s="75">
        <f>PXIL!H83</f>
        <v>0</v>
      </c>
      <c r="AJ83" s="75">
        <f>PXIL!N83</f>
        <v>0</v>
      </c>
      <c r="AK83" s="75">
        <f>RTM_IEX!H83</f>
        <v>73.25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10.317073170731708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976.22975737820639</v>
      </c>
      <c r="P84" s="77">
        <v>58.915482634363251</v>
      </c>
      <c r="Q84" s="77">
        <v>33.874255025125628</v>
      </c>
      <c r="R84" s="80">
        <v>0</v>
      </c>
      <c r="S84" s="80">
        <v>0</v>
      </c>
      <c r="T84" s="78">
        <f>SUMPRODUCT(LTA!F84:AJ84,LTA!F$101:AJ$101,LTA!F$103:AJ$103)</f>
        <v>31.68</v>
      </c>
      <c r="U84" s="78">
        <f>SUMPRODUCT(LTA!F84:AJ84,LTA!F$102:AJ$102,LTA!F$103:AJ$103)</f>
        <v>48.9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8.68</v>
      </c>
      <c r="Z84" s="75">
        <f>IEX!N84</f>
        <v>0</v>
      </c>
      <c r="AA84" s="117">
        <f>STOA!H84</f>
        <v>339.34999999999997</v>
      </c>
      <c r="AB84" s="117">
        <f>-STOA!N84</f>
        <v>-280.25</v>
      </c>
      <c r="AC84">
        <f t="shared" si="3"/>
        <v>16.352113038329396</v>
      </c>
      <c r="AD84">
        <f t="shared" si="4"/>
        <v>1278.8544551700977</v>
      </c>
      <c r="AE84">
        <f>'IDT-1'!B84</f>
        <v>112.27200000000001</v>
      </c>
      <c r="AF84" s="26"/>
      <c r="AG84">
        <f t="shared" si="5"/>
        <v>1391.1264551700976</v>
      </c>
      <c r="AI84" s="75">
        <f>PXIL!H84</f>
        <v>0</v>
      </c>
      <c r="AJ84" s="75">
        <f>PXIL!N84</f>
        <v>0</v>
      </c>
      <c r="AK84" s="75">
        <f>RTM_IEX!H84</f>
        <v>67.47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10.317073170731708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966.06889585850649</v>
      </c>
      <c r="P85" s="77">
        <v>58.915482634363251</v>
      </c>
      <c r="Q85" s="77">
        <v>33.874255025125628</v>
      </c>
      <c r="R85" s="80">
        <v>0</v>
      </c>
      <c r="S85" s="80">
        <v>0</v>
      </c>
      <c r="T85" s="78">
        <f>SUMPRODUCT(LTA!F85:AJ85,LTA!F$101:AJ$101,LTA!F$103:AJ$103)</f>
        <v>30.72</v>
      </c>
      <c r="U85" s="78">
        <f>SUMPRODUCT(LTA!F85:AJ85,LTA!F$102:AJ$102,LTA!F$103:AJ$103)</f>
        <v>47.93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339.34999999999997</v>
      </c>
      <c r="AB85" s="117">
        <f>-STOA!N85</f>
        <v>-280.25</v>
      </c>
      <c r="AC85">
        <f t="shared" si="3"/>
        <v>16.050529456956038</v>
      </c>
      <c r="AD85">
        <f t="shared" si="4"/>
        <v>1244.8851772317712</v>
      </c>
      <c r="AE85">
        <f>'IDT-1'!B85</f>
        <v>108</v>
      </c>
      <c r="AF85" s="26"/>
      <c r="AG85">
        <f t="shared" si="5"/>
        <v>1352.8851772317712</v>
      </c>
      <c r="AI85" s="75">
        <f>PXIL!H85</f>
        <v>0</v>
      </c>
      <c r="AJ85" s="75">
        <f>PXIL!N85</f>
        <v>0</v>
      </c>
      <c r="AK85" s="75">
        <f>RTM_IEX!H85</f>
        <v>53.97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10.317073170731708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955.63762051550646</v>
      </c>
      <c r="P86" s="77">
        <v>58.915482634363251</v>
      </c>
      <c r="Q86" s="77">
        <v>33.874255025125628</v>
      </c>
      <c r="R86" s="80">
        <v>0</v>
      </c>
      <c r="S86" s="80">
        <v>0</v>
      </c>
      <c r="T86" s="78">
        <f>SUMPRODUCT(LTA!F86:AJ86,LTA!F$101:AJ$101,LTA!F$103:AJ$103)</f>
        <v>29.580000000000002</v>
      </c>
      <c r="U86" s="78">
        <f>SUMPRODUCT(LTA!F86:AJ86,LTA!F$102:AJ$102,LTA!F$103:AJ$103)</f>
        <v>45.76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339.34999999999997</v>
      </c>
      <c r="AB86" s="117">
        <f>-STOA!N86</f>
        <v>-280.25</v>
      </c>
      <c r="AC86">
        <f t="shared" si="3"/>
        <v>15.972110233937638</v>
      </c>
      <c r="AD86">
        <f t="shared" si="4"/>
        <v>1236.0523211117893</v>
      </c>
      <c r="AE86">
        <f>'IDT-1'!B86</f>
        <v>101</v>
      </c>
      <c r="AF86" s="26"/>
      <c r="AG86">
        <f t="shared" si="5"/>
        <v>1337.0523211117893</v>
      </c>
      <c r="AI86" s="75">
        <f>PXIL!H86</f>
        <v>0</v>
      </c>
      <c r="AJ86" s="75">
        <f>PXIL!N86</f>
        <v>0</v>
      </c>
      <c r="AK86" s="75">
        <f>RTM_IEX!H86</f>
        <v>58.8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10.317073170731708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927.70195543180648</v>
      </c>
      <c r="P87" s="77">
        <v>58.915482634363251</v>
      </c>
      <c r="Q87" s="77">
        <v>33.874255025125628</v>
      </c>
      <c r="R87" s="80">
        <v>0</v>
      </c>
      <c r="S87" s="80">
        <v>0</v>
      </c>
      <c r="T87" s="78">
        <f>SUMPRODUCT(LTA!F87:AJ87,LTA!F$101:AJ$101,LTA!F$103:AJ$103)</f>
        <v>29.24</v>
      </c>
      <c r="U87" s="78">
        <f>SUMPRODUCT(LTA!F87:AJ87,LTA!F$102:AJ$102,LTA!F$103:AJ$103)</f>
        <v>45.410000000000004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270.97000000000003</v>
      </c>
      <c r="AB87" s="117">
        <f>-STOA!N87</f>
        <v>-280.25</v>
      </c>
      <c r="AC87">
        <f t="shared" si="3"/>
        <v>15.330540381201079</v>
      </c>
      <c r="AD87">
        <f t="shared" si="4"/>
        <v>1163.7882258808263</v>
      </c>
      <c r="AE87">
        <f>'IDT-1'!B87</f>
        <v>157</v>
      </c>
      <c r="AF87" s="26"/>
      <c r="AG87">
        <f t="shared" si="5"/>
        <v>1320.7882258808263</v>
      </c>
      <c r="AI87" s="75">
        <f>PXIL!H87</f>
        <v>0</v>
      </c>
      <c r="AJ87" s="75">
        <f>PXIL!N87</f>
        <v>0</v>
      </c>
      <c r="AK87" s="75">
        <f>RTM_IEX!H87</f>
        <v>82.9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10.317073170731708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924.85443198880648</v>
      </c>
      <c r="P88" s="77">
        <v>58.915482634363251</v>
      </c>
      <c r="Q88" s="77">
        <v>33.874255025125628</v>
      </c>
      <c r="R88" s="80">
        <v>0</v>
      </c>
      <c r="S88" s="80">
        <v>0</v>
      </c>
      <c r="T88" s="78">
        <f>SUMPRODUCT(LTA!F88:AJ88,LTA!F$101:AJ$101,LTA!F$103:AJ$103)</f>
        <v>30.980000000000004</v>
      </c>
      <c r="U88" s="78">
        <f>SUMPRODUCT(LTA!F88:AJ88,LTA!F$102:AJ$102,LTA!F$103:AJ$103)</f>
        <v>44.56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270.97000000000003</v>
      </c>
      <c r="AB88" s="117">
        <f>-STOA!N88</f>
        <v>-280.25</v>
      </c>
      <c r="AC88">
        <f t="shared" si="3"/>
        <v>15.304778174902678</v>
      </c>
      <c r="AD88">
        <f t="shared" si="4"/>
        <v>1160.8864646441245</v>
      </c>
      <c r="AE88">
        <f>'IDT-1'!B88</f>
        <v>142</v>
      </c>
      <c r="AF88" s="26"/>
      <c r="AG88">
        <f t="shared" si="5"/>
        <v>1302.8864646441245</v>
      </c>
      <c r="AI88" s="75">
        <f>PXIL!H88</f>
        <v>0</v>
      </c>
      <c r="AJ88" s="75">
        <f>PXIL!N88</f>
        <v>0</v>
      </c>
      <c r="AK88" s="75">
        <f>RTM_IEX!H88</f>
        <v>81.93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10.317073170731708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924.85125575273355</v>
      </c>
      <c r="P89" s="77">
        <v>58.915482634363251</v>
      </c>
      <c r="Q89" s="77">
        <v>33.874255025125628</v>
      </c>
      <c r="R89" s="80">
        <v>0</v>
      </c>
      <c r="S89" s="80">
        <v>0</v>
      </c>
      <c r="T89" s="78">
        <f>SUMPRODUCT(LTA!F89:AJ89,LTA!F$101:AJ$101,LTA!F$103:AJ$103)</f>
        <v>30.560000000000002</v>
      </c>
      <c r="U89" s="78">
        <f>SUMPRODUCT(LTA!F89:AJ89,LTA!F$102:AJ$102,LTA!F$103:AJ$103)</f>
        <v>38.42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270.97000000000003</v>
      </c>
      <c r="AB89" s="117">
        <f>-STOA!N89</f>
        <v>-280.25</v>
      </c>
      <c r="AC89">
        <f t="shared" si="3"/>
        <v>15.196070224025236</v>
      </c>
      <c r="AD89">
        <f t="shared" si="4"/>
        <v>1148.641996358929</v>
      </c>
      <c r="AE89">
        <f>'IDT-1'!B89</f>
        <v>128</v>
      </c>
      <c r="AF89" s="26"/>
      <c r="AG89">
        <f t="shared" si="5"/>
        <v>1276.641996358929</v>
      </c>
      <c r="AI89" s="75">
        <f>PXIL!H89</f>
        <v>0</v>
      </c>
      <c r="AJ89" s="75">
        <f>PXIL!N89</f>
        <v>0</v>
      </c>
      <c r="AK89" s="75">
        <f>RTM_IEX!H89</f>
        <v>76.14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10.317073170731708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926.48745867913362</v>
      </c>
      <c r="P90" s="77">
        <v>58.915482634363251</v>
      </c>
      <c r="Q90" s="77">
        <v>33.874255025125628</v>
      </c>
      <c r="R90" s="80">
        <v>0</v>
      </c>
      <c r="S90" s="80">
        <v>0</v>
      </c>
      <c r="T90" s="78">
        <f>SUMPRODUCT(LTA!F90:AJ90,LTA!F$101:AJ$101,LTA!F$103:AJ$103)</f>
        <v>30.080000000000002</v>
      </c>
      <c r="U90" s="78">
        <f>SUMPRODUCT(LTA!F90:AJ90,LTA!F$102:AJ$102,LTA!F$103:AJ$103)</f>
        <v>37.21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270.97000000000003</v>
      </c>
      <c r="AB90" s="117">
        <f>-STOA!N90</f>
        <v>-280.25</v>
      </c>
      <c r="AC90">
        <f t="shared" si="3"/>
        <v>15.187148809777556</v>
      </c>
      <c r="AD90">
        <f t="shared" si="4"/>
        <v>1147.6371206995768</v>
      </c>
      <c r="AE90">
        <f>'IDT-1'!B90</f>
        <v>113</v>
      </c>
      <c r="AF90" s="26"/>
      <c r="AG90">
        <f t="shared" si="5"/>
        <v>1260.6371206995768</v>
      </c>
      <c r="AI90" s="75">
        <f>PXIL!H90</f>
        <v>0</v>
      </c>
      <c r="AJ90" s="75">
        <f>PXIL!N90</f>
        <v>0</v>
      </c>
      <c r="AK90" s="75">
        <f>RTM_IEX!H90</f>
        <v>75.180000000000007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10.317073170731708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931.94146686043359</v>
      </c>
      <c r="P91" s="77">
        <v>58.915482634363251</v>
      </c>
      <c r="Q91" s="77">
        <v>33.874255025125628</v>
      </c>
      <c r="R91" s="80">
        <v>0</v>
      </c>
      <c r="S91" s="80">
        <v>0</v>
      </c>
      <c r="T91" s="78">
        <f>SUMPRODUCT(LTA!F91:AJ91,LTA!F$101:AJ$101,LTA!F$103:AJ$103)</f>
        <v>35.659999999999997</v>
      </c>
      <c r="U91" s="78">
        <f>SUMPRODUCT(LTA!F91:AJ91,LTA!F$102:AJ$102,LTA!F$103:AJ$103)</f>
        <v>36.47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222.76999999999998</v>
      </c>
      <c r="AB91" s="117">
        <f>-STOA!N91</f>
        <v>-325.12</v>
      </c>
      <c r="AC91">
        <f t="shared" si="3"/>
        <v>15.531865663693901</v>
      </c>
      <c r="AD91">
        <f t="shared" si="4"/>
        <v>1096.3264120269603</v>
      </c>
      <c r="AE91">
        <f>'IDT-1'!B91</f>
        <v>125</v>
      </c>
      <c r="AF91" s="26"/>
      <c r="AG91">
        <f t="shared" si="5"/>
        <v>1221.3264120269603</v>
      </c>
      <c r="AI91" s="75">
        <f>PXIL!H91</f>
        <v>0</v>
      </c>
      <c r="AJ91" s="75">
        <f>PXIL!N91</f>
        <v>0</v>
      </c>
      <c r="AK91" s="75">
        <f>RTM_IEX!H91</f>
        <v>106.99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10.317073170731708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927.79516324233362</v>
      </c>
      <c r="P92" s="77">
        <v>58.915482634363251</v>
      </c>
      <c r="Q92" s="77">
        <v>33.874255025125628</v>
      </c>
      <c r="R92" s="80">
        <v>0</v>
      </c>
      <c r="S92" s="80">
        <v>0</v>
      </c>
      <c r="T92" s="78">
        <f>SUMPRODUCT(LTA!F92:AJ92,LTA!F$101:AJ$101,LTA!F$103:AJ$103)</f>
        <v>34.92</v>
      </c>
      <c r="U92" s="78">
        <f>SUMPRODUCT(LTA!F92:AJ92,LTA!F$102:AJ$102,LTA!F$103:AJ$103)</f>
        <v>41.68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222.76999999999998</v>
      </c>
      <c r="AB92" s="117">
        <f>-STOA!N92</f>
        <v>-325.12</v>
      </c>
      <c r="AC92">
        <f t="shared" si="3"/>
        <v>15.560234191854621</v>
      </c>
      <c r="AD92">
        <f t="shared" si="4"/>
        <v>1099.5217398806997</v>
      </c>
      <c r="AE92">
        <f>'IDT-1'!B92</f>
        <v>99</v>
      </c>
      <c r="AF92" s="26"/>
      <c r="AG92">
        <f t="shared" si="5"/>
        <v>1198.5217398806997</v>
      </c>
      <c r="AI92" s="75">
        <f>PXIL!H92</f>
        <v>0</v>
      </c>
      <c r="AJ92" s="75">
        <f>PXIL!N92</f>
        <v>0</v>
      </c>
      <c r="AK92" s="75">
        <f>RTM_IEX!H92</f>
        <v>109.89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10.317073170731708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922.19363242063366</v>
      </c>
      <c r="P93" s="77">
        <v>58.915482634363251</v>
      </c>
      <c r="Q93" s="77">
        <v>33.874255025125628</v>
      </c>
      <c r="R93" s="80">
        <v>0</v>
      </c>
      <c r="S93" s="80">
        <v>0</v>
      </c>
      <c r="T93" s="78">
        <f>SUMPRODUCT(LTA!F93:AJ93,LTA!F$101:AJ$101,LTA!F$103:AJ$103)</f>
        <v>33.68</v>
      </c>
      <c r="U93" s="78">
        <f>SUMPRODUCT(LTA!F93:AJ93,LTA!F$102:AJ$102,LTA!F$103:AJ$103)</f>
        <v>41.160000000000004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78.19</v>
      </c>
      <c r="AB93" s="117">
        <f>-STOA!N93</f>
        <v>-325.12</v>
      </c>
      <c r="AC93">
        <f t="shared" si="3"/>
        <v>14.172196720623663</v>
      </c>
      <c r="AD93">
        <f t="shared" si="4"/>
        <v>943.17824653023069</v>
      </c>
      <c r="AE93">
        <f>'IDT-1'!B93</f>
        <v>223</v>
      </c>
      <c r="AF93" s="26"/>
      <c r="AG93">
        <f t="shared" si="5"/>
        <v>1166.1782465302308</v>
      </c>
      <c r="AI93" s="75">
        <f>PXIL!H93</f>
        <v>0</v>
      </c>
      <c r="AJ93" s="75">
        <f>PXIL!N93</f>
        <v>0</v>
      </c>
      <c r="AK93" s="75">
        <f>RTM_IEX!H93</f>
        <v>104.1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10.317073170731708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922.19363242063366</v>
      </c>
      <c r="P94" s="77">
        <v>58.915482634363251</v>
      </c>
      <c r="Q94" s="77">
        <v>33.874255025125628</v>
      </c>
      <c r="R94" s="80">
        <v>0</v>
      </c>
      <c r="S94" s="80">
        <v>0</v>
      </c>
      <c r="T94" s="78">
        <f>SUMPRODUCT(LTA!F94:AJ94,LTA!F$101:AJ$101,LTA!F$103:AJ$103)</f>
        <v>32.32</v>
      </c>
      <c r="U94" s="78">
        <f>SUMPRODUCT(LTA!F94:AJ94,LTA!F$102:AJ$102,LTA!F$103:AJ$103)</f>
        <v>40.730000000000004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78.19</v>
      </c>
      <c r="AB94" s="117">
        <f>-STOA!N94</f>
        <v>-325.12</v>
      </c>
      <c r="AC94">
        <f t="shared" si="3"/>
        <v>14.13101272062366</v>
      </c>
      <c r="AD94">
        <f t="shared" si="4"/>
        <v>938.53943053023056</v>
      </c>
      <c r="AE94">
        <f>'IDT-1'!B94</f>
        <v>205</v>
      </c>
      <c r="AF94" s="26"/>
      <c r="AG94">
        <f t="shared" si="5"/>
        <v>1143.5394305302307</v>
      </c>
      <c r="AI94" s="75">
        <f>PXIL!H94</f>
        <v>0</v>
      </c>
      <c r="AJ94" s="75">
        <f>PXIL!N94</f>
        <v>0</v>
      </c>
      <c r="AK94" s="75">
        <f>RTM_IEX!H94</f>
        <v>101.21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10.317073170731708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922.19363718110174</v>
      </c>
      <c r="P95" s="77">
        <v>58.915482634363251</v>
      </c>
      <c r="Q95" s="77">
        <v>33.874255025125628</v>
      </c>
      <c r="R95" s="80">
        <v>0</v>
      </c>
      <c r="S95" s="80">
        <v>0</v>
      </c>
      <c r="T95" s="78">
        <f>SUMPRODUCT(LTA!F95:AJ95,LTA!F$101:AJ$101,LTA!F$103:AJ$103)</f>
        <v>31.340000000000003</v>
      </c>
      <c r="U95" s="78">
        <f>SUMPRODUCT(LTA!F95:AJ95,LTA!F$102:AJ$102,LTA!F$103:AJ$103)</f>
        <v>40.35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78.19</v>
      </c>
      <c r="AB95" s="117">
        <f>-STOA!N95</f>
        <v>-275.12</v>
      </c>
      <c r="AC95">
        <f t="shared" si="3"/>
        <v>13.420730386406014</v>
      </c>
      <c r="AD95">
        <f t="shared" si="4"/>
        <v>958.97971762491602</v>
      </c>
      <c r="AE95">
        <f>'IDT-1'!B95</f>
        <v>140</v>
      </c>
      <c r="AF95" s="26"/>
      <c r="AG95">
        <f t="shared" si="5"/>
        <v>1098.979717624916</v>
      </c>
      <c r="AI95" s="75">
        <f>PXIL!H95</f>
        <v>0</v>
      </c>
      <c r="AJ95" s="75">
        <f>PXIL!N95</f>
        <v>0</v>
      </c>
      <c r="AK95" s="75">
        <f>RTM_IEX!H95</f>
        <v>72.3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10.317073170731708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922.19355651336593</v>
      </c>
      <c r="P96" s="77">
        <v>58.915482634363251</v>
      </c>
      <c r="Q96" s="77">
        <v>33.874255025125628</v>
      </c>
      <c r="R96" s="80">
        <v>0</v>
      </c>
      <c r="S96" s="80">
        <v>0</v>
      </c>
      <c r="T96" s="78">
        <f>SUMPRODUCT(LTA!F96:AJ96,LTA!F$101:AJ$101,LTA!F$103:AJ$103)</f>
        <v>33.18</v>
      </c>
      <c r="U96" s="78">
        <f>SUMPRODUCT(LTA!F96:AJ96,LTA!F$102:AJ$102,LTA!F$103:AJ$103)</f>
        <v>54.209999999999994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78.19</v>
      </c>
      <c r="AB96" s="117">
        <f>-STOA!N96</f>
        <v>-275.12</v>
      </c>
      <c r="AC96">
        <f t="shared" si="3"/>
        <v>13.56733767652994</v>
      </c>
      <c r="AD96">
        <f t="shared" si="4"/>
        <v>975.49302966705659</v>
      </c>
      <c r="AE96">
        <f>'IDT-1'!B96</f>
        <v>111</v>
      </c>
      <c r="AF96" s="26"/>
      <c r="AG96">
        <f t="shared" si="5"/>
        <v>1086.4930296670566</v>
      </c>
      <c r="AI96" s="75">
        <f>PXIL!H96</f>
        <v>0</v>
      </c>
      <c r="AJ96" s="75">
        <f>PXIL!N96</f>
        <v>0</v>
      </c>
      <c r="AK96" s="75">
        <f>RTM_IEX!H96</f>
        <v>73.260000000000005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10.317073170731708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916.73944736886051</v>
      </c>
      <c r="P97" s="77">
        <v>58.915482634363251</v>
      </c>
      <c r="Q97" s="77">
        <v>33.874255025125628</v>
      </c>
      <c r="R97" s="80">
        <v>0</v>
      </c>
      <c r="S97" s="80">
        <v>0</v>
      </c>
      <c r="T97" s="78">
        <f>SUMPRODUCT(LTA!F97:AJ97,LTA!F$101:AJ$101,LTA!F$103:AJ$103)</f>
        <v>31.740000000000002</v>
      </c>
      <c r="U97" s="78">
        <f>SUMPRODUCT(LTA!F97:AJ97,LTA!F$102:AJ$102,LTA!F$103:AJ$103)</f>
        <v>53.13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78.19</v>
      </c>
      <c r="AB97" s="117">
        <f>-STOA!N97</f>
        <v>-275.12</v>
      </c>
      <c r="AC97">
        <f t="shared" si="3"/>
        <v>13.581909516058293</v>
      </c>
      <c r="AD97">
        <f t="shared" si="4"/>
        <v>977.13434868302295</v>
      </c>
      <c r="AE97">
        <f>'IDT-1'!B97</f>
        <v>90</v>
      </c>
      <c r="AF97" s="26"/>
      <c r="AG97">
        <f t="shared" si="5"/>
        <v>1067.1343486830228</v>
      </c>
      <c r="AI97" s="75">
        <f>PXIL!H97</f>
        <v>0</v>
      </c>
      <c r="AJ97" s="75">
        <f>PXIL!N97</f>
        <v>0</v>
      </c>
      <c r="AK97" s="75">
        <f>RTM_IEX!H97</f>
        <v>82.89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10.317073170731708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915.10334085364184</v>
      </c>
      <c r="P98" s="77">
        <v>58.915482634363251</v>
      </c>
      <c r="Q98" s="77">
        <v>33.874255025125628</v>
      </c>
      <c r="R98" s="80">
        <v>0</v>
      </c>
      <c r="S98" s="80">
        <v>0</v>
      </c>
      <c r="T98" s="78">
        <f>SUMPRODUCT(LTA!F98:AJ98,LTA!F$101:AJ$101,LTA!F$103:AJ$103)</f>
        <v>31.84</v>
      </c>
      <c r="U98" s="78">
        <f>SUMPRODUCT(LTA!F98:AJ98,LTA!F$102:AJ$102,LTA!F$103:AJ$103)</f>
        <v>51.35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78.19</v>
      </c>
      <c r="AB98" s="117">
        <f>-STOA!N98</f>
        <v>-275.12</v>
      </c>
      <c r="AC98">
        <f t="shared" si="3"/>
        <v>13.527295778724366</v>
      </c>
      <c r="AD98">
        <f t="shared" si="4"/>
        <v>970.98285590513797</v>
      </c>
      <c r="AE98">
        <f>'IDT-1'!B98</f>
        <v>76</v>
      </c>
      <c r="AF98" s="26"/>
      <c r="AG98">
        <f t="shared" si="5"/>
        <v>1046.982855905138</v>
      </c>
      <c r="AI98" s="75">
        <f>PXIL!H98</f>
        <v>0</v>
      </c>
      <c r="AJ98" s="75">
        <f>PXIL!N98</f>
        <v>0</v>
      </c>
      <c r="AK98" s="75">
        <f>RTM_IEX!H98</f>
        <v>80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0.31376135119137327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9.5333333333333403E-4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23.02471662701101</v>
      </c>
      <c r="P99" s="77">
        <f t="shared" si="6"/>
        <v>1.4139715832247168</v>
      </c>
      <c r="Q99" s="77">
        <f t="shared" si="6"/>
        <v>0.81291829522612802</v>
      </c>
      <c r="R99" s="80">
        <f t="shared" si="6"/>
        <v>0.48482500000000001</v>
      </c>
      <c r="S99" s="80">
        <f t="shared" si="6"/>
        <v>0</v>
      </c>
      <c r="T99" s="78">
        <f t="shared" si="6"/>
        <v>2.8726474999999989</v>
      </c>
      <c r="U99" s="78">
        <f t="shared" si="6"/>
        <v>0.93035749999999973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1.1195550000000001</v>
      </c>
      <c r="Z99" s="75">
        <f t="shared" si="6"/>
        <v>0</v>
      </c>
      <c r="AA99" s="117">
        <f t="shared" si="6"/>
        <v>4.197059999999996</v>
      </c>
      <c r="AB99" s="117">
        <f t="shared" si="6"/>
        <v>-7.2242799999999967</v>
      </c>
      <c r="AC99">
        <f t="shared" si="6"/>
        <v>0.38235449477535211</v>
      </c>
      <c r="AD99">
        <f t="shared" si="6"/>
        <v>28.165101695211202</v>
      </c>
      <c r="AE99">
        <f t="shared" si="6"/>
        <v>2.5111949999999998</v>
      </c>
      <c r="AG99">
        <f t="shared" si="6"/>
        <v>30.676296695211189</v>
      </c>
      <c r="AI99">
        <f t="shared" si="6"/>
        <v>0</v>
      </c>
      <c r="AJ99">
        <f t="shared" si="6"/>
        <v>0</v>
      </c>
      <c r="AK99">
        <f t="shared" si="6"/>
        <v>0.63255000000000017</v>
      </c>
      <c r="AL99">
        <f t="shared" si="6"/>
        <v>-0.19375000000000001</v>
      </c>
      <c r="AM99">
        <f t="shared" si="6"/>
        <v>0</v>
      </c>
      <c r="AN99">
        <f t="shared" si="6"/>
        <v>0</v>
      </c>
      <c r="AO99">
        <f t="shared" si="6"/>
        <v>0.16217000000000001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45002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8.4123219215902836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2.0000000000000004E-2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705.94266127426204</v>
      </c>
      <c r="P3" s="77">
        <v>34.067387870888595</v>
      </c>
      <c r="Q3" s="77">
        <v>19.590000000000003</v>
      </c>
      <c r="R3" s="80">
        <v>0</v>
      </c>
      <c r="S3" s="80">
        <v>0</v>
      </c>
      <c r="T3" s="78">
        <f>SUMPRODUCT(LTA!F3:AJ3,LTA!F$101:AJ$101,LTA!F$104:AJ$104)</f>
        <v>26.8</v>
      </c>
      <c r="U3" s="78">
        <f>SUMPRODUCT(LTA!F3:AJ3,LTA!F$102:AJ$102,LTA!F$104:AJ$104)</f>
        <v>110.33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0.26</v>
      </c>
      <c r="AB3" s="117">
        <f>-STOA!O3</f>
        <v>-256.01</v>
      </c>
      <c r="AC3">
        <f>SUMIF(B3:AB3,"&gt;0")*$AC$2-SUMIF(B3:AB3,"&lt;0")*($AC$2/(1-$AC$2))+SUMIF(AI3:AR3,"&gt;0")*$AC$2-SUMIF(AI3:AR3,"&lt;0")*($AC$2/(1-$AC$2))</f>
        <v>10.240606292344545</v>
      </c>
      <c r="AD3">
        <f>SUM(B3:AB3,AI3:AR3)-AC3</f>
        <v>639.17176477439648</v>
      </c>
      <c r="AE3">
        <f>'IDT-1'!C3</f>
        <v>-75</v>
      </c>
      <c r="AF3" s="26"/>
      <c r="AG3">
        <f>SUM(AD3:AF3)</f>
        <v>564.17176477439648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8.4123219215902836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2.0000000000000004E-2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706.03029187566517</v>
      </c>
      <c r="P4" s="77">
        <v>34.067387870888595</v>
      </c>
      <c r="Q4" s="77">
        <v>19.590000000000003</v>
      </c>
      <c r="R4" s="80">
        <v>0</v>
      </c>
      <c r="S4" s="80">
        <v>0</v>
      </c>
      <c r="T4" s="78">
        <f>SUMPRODUCT(LTA!F4:AJ4,LTA!F$101:AJ$101,LTA!F$104:AJ$104)</f>
        <v>26.3</v>
      </c>
      <c r="U4" s="78">
        <f>SUMPRODUCT(LTA!F4:AJ4,LTA!F$102:AJ$102,LTA!F$104:AJ$104)</f>
        <v>110.3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-35</v>
      </c>
      <c r="AA4" s="117">
        <f>STOA!I4</f>
        <v>0.26</v>
      </c>
      <c r="AB4" s="117">
        <f>-STOA!O4</f>
        <v>-256.01</v>
      </c>
      <c r="AC4">
        <f t="shared" ref="AC4:AC67" si="0">SUMIF(B4:AB4,"&gt;0")*$AC$2-SUMIF(B4:AB4,"&lt;0")*($AC$2/(1-$AC$2))+SUMIF(AI4:AR4,"&gt;0")*$AC$2-SUMIF(AI4:AR4,"&lt;0")*($AC$2/(1-$AC$2))</f>
        <v>10.547447904913728</v>
      </c>
      <c r="AD4">
        <f t="shared" ref="AD4:AD67" si="1">SUM(B4:AB4,AI4:AR4)-AC4</f>
        <v>603.42255376323033</v>
      </c>
      <c r="AE4">
        <f>'IDT-1'!C4</f>
        <v>-69.855000000000004</v>
      </c>
      <c r="AF4" s="26"/>
      <c r="AG4">
        <f t="shared" ref="AG4:AG67" si="2">SUM(AD4:AF4)</f>
        <v>533.56755376323031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8.4123219215902836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2.0000000000000004E-2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704.80634275737827</v>
      </c>
      <c r="P5" s="77">
        <v>34.067387870888595</v>
      </c>
      <c r="Q5" s="77">
        <v>19.590000000000003</v>
      </c>
      <c r="R5" s="80">
        <v>0</v>
      </c>
      <c r="S5" s="80">
        <v>0</v>
      </c>
      <c r="T5" s="78">
        <f>SUMPRODUCT(LTA!F5:AJ5,LTA!F$101:AJ$101,LTA!F$104:AJ$104)</f>
        <v>20.6</v>
      </c>
      <c r="U5" s="78">
        <f>SUMPRODUCT(LTA!F5:AJ5,LTA!F$102:AJ$102,LTA!F$104:AJ$104)</f>
        <v>110.23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-55</v>
      </c>
      <c r="AA5" s="117">
        <f>STOA!I5</f>
        <v>0.26</v>
      </c>
      <c r="AB5" s="117">
        <f>-STOA!O5</f>
        <v>-256.01</v>
      </c>
      <c r="AC5">
        <f t="shared" si="0"/>
        <v>10.66346370311671</v>
      </c>
      <c r="AD5">
        <f t="shared" si="1"/>
        <v>576.3125888467406</v>
      </c>
      <c r="AE5">
        <f>'IDT-1'!C5</f>
        <v>-60.963999999999999</v>
      </c>
      <c r="AF5" s="26"/>
      <c r="AG5">
        <f t="shared" si="2"/>
        <v>515.34858884674054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8.4123219215902836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2.0000000000000004E-2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704.80634275737827</v>
      </c>
      <c r="P6" s="77">
        <v>34.067387870888595</v>
      </c>
      <c r="Q6" s="77">
        <v>19.590000000000003</v>
      </c>
      <c r="R6" s="80">
        <v>0</v>
      </c>
      <c r="S6" s="80">
        <v>0</v>
      </c>
      <c r="T6" s="78">
        <f>SUMPRODUCT(LTA!F6:AJ6,LTA!F$101:AJ$101,LTA!F$104:AJ$104)</f>
        <v>20.23</v>
      </c>
      <c r="U6" s="78">
        <f>SUMPRODUCT(LTA!F6:AJ6,LTA!F$102:AJ$102,LTA!F$104:AJ$104)</f>
        <v>110.16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-70</v>
      </c>
      <c r="AA6" s="117">
        <f>STOA!I6</f>
        <v>0.26</v>
      </c>
      <c r="AB6" s="117">
        <f>-STOA!O6</f>
        <v>-256.01</v>
      </c>
      <c r="AC6">
        <f t="shared" si="0"/>
        <v>10.792763615949641</v>
      </c>
      <c r="AD6">
        <f t="shared" si="1"/>
        <v>560.74328893390759</v>
      </c>
      <c r="AE6">
        <f>'IDT-1'!C6</f>
        <v>-53.767000000000003</v>
      </c>
      <c r="AF6" s="26"/>
      <c r="AG6">
        <f t="shared" si="2"/>
        <v>506.9762889339076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8.4123219215902836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2.0000000000000004E-2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704.61885632306485</v>
      </c>
      <c r="P7" s="77">
        <v>34.067387870888595</v>
      </c>
      <c r="Q7" s="77">
        <v>19.590000000000003</v>
      </c>
      <c r="R7" s="80">
        <v>0</v>
      </c>
      <c r="S7" s="80">
        <v>0</v>
      </c>
      <c r="T7" s="78">
        <f>SUMPRODUCT(LTA!F7:AJ7,LTA!F$101:AJ$101,LTA!F$104:AJ$104)</f>
        <v>19.68</v>
      </c>
      <c r="U7" s="78">
        <f>SUMPRODUCT(LTA!F7:AJ7,LTA!F$102:AJ$102,LTA!F$104:AJ$104)</f>
        <v>110.1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-80</v>
      </c>
      <c r="AA7" s="117">
        <f>STOA!I7</f>
        <v>0.26</v>
      </c>
      <c r="AB7" s="117">
        <f>-STOA!O7</f>
        <v>-256.01</v>
      </c>
      <c r="AC7">
        <f t="shared" si="0"/>
        <v>10.874527010549635</v>
      </c>
      <c r="AD7">
        <f t="shared" si="1"/>
        <v>549.86403910499416</v>
      </c>
      <c r="AE7">
        <f>'IDT-1'!C7</f>
        <v>-48.262999999999998</v>
      </c>
      <c r="AF7" s="26"/>
      <c r="AG7">
        <f t="shared" si="2"/>
        <v>501.60103910499419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8.4123219215902836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2.0000000000000004E-2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707.48212226616022</v>
      </c>
      <c r="P8" s="77">
        <v>34.067387870888595</v>
      </c>
      <c r="Q8" s="77">
        <v>19.590000000000003</v>
      </c>
      <c r="R8" s="80">
        <v>0</v>
      </c>
      <c r="S8" s="80">
        <v>0</v>
      </c>
      <c r="T8" s="78">
        <f>SUMPRODUCT(LTA!F8:AJ8,LTA!F$101:AJ$101,LTA!F$104:AJ$104)</f>
        <v>19.2</v>
      </c>
      <c r="U8" s="78">
        <f>SUMPRODUCT(LTA!F8:AJ8,LTA!F$102:AJ$102,LTA!F$104:AJ$104)</f>
        <v>110.06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-100</v>
      </c>
      <c r="AA8" s="117">
        <f>STOA!I8</f>
        <v>0.26</v>
      </c>
      <c r="AB8" s="117">
        <f>-STOA!O8</f>
        <v>-256.01</v>
      </c>
      <c r="AC8">
        <f t="shared" si="0"/>
        <v>11.072710301292782</v>
      </c>
      <c r="AD8">
        <f t="shared" si="1"/>
        <v>532.00912175734652</v>
      </c>
      <c r="AE8">
        <f>'IDT-1'!C8</f>
        <v>-42.335999999999999</v>
      </c>
      <c r="AF8" s="26"/>
      <c r="AG8">
        <f t="shared" si="2"/>
        <v>489.67312175734651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8.4123219215902836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2.0000000000000004E-2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584.0857226584867</v>
      </c>
      <c r="P9" s="77">
        <v>34.067387870888595</v>
      </c>
      <c r="Q9" s="77">
        <v>19.590000000000003</v>
      </c>
      <c r="R9" s="80">
        <v>0</v>
      </c>
      <c r="S9" s="80">
        <v>0</v>
      </c>
      <c r="T9" s="78">
        <f>SUMPRODUCT(LTA!F9:AJ9,LTA!F$101:AJ$101,LTA!F$104:AJ$104)</f>
        <v>18.89</v>
      </c>
      <c r="U9" s="78">
        <f>SUMPRODUCT(LTA!F9:AJ9,LTA!F$102:AJ$102,LTA!F$104:AJ$104)</f>
        <v>110.08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</v>
      </c>
      <c r="AA9" s="117">
        <f>STOA!I9</f>
        <v>0.26</v>
      </c>
      <c r="AB9" s="117">
        <f>-STOA!O9</f>
        <v>-256.01</v>
      </c>
      <c r="AC9">
        <f t="shared" si="0"/>
        <v>9.5709317829696285</v>
      </c>
      <c r="AD9">
        <f t="shared" si="1"/>
        <v>523.56450066799607</v>
      </c>
      <c r="AE9">
        <f>'IDT-1'!C9</f>
        <v>-30.481999999999999</v>
      </c>
      <c r="AF9" s="26"/>
      <c r="AG9">
        <f t="shared" si="2"/>
        <v>493.0825006679961</v>
      </c>
      <c r="AI9" s="75">
        <f>PXIL!I9</f>
        <v>0</v>
      </c>
      <c r="AJ9" s="75">
        <f>PXIL!O9</f>
        <v>0</v>
      </c>
      <c r="AK9" s="75">
        <f>RTM_IEX!I9</f>
        <v>33.74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8.4123219215902836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2.0000000000000004E-2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581.01204160842474</v>
      </c>
      <c r="P10" s="77">
        <v>34.067387870888595</v>
      </c>
      <c r="Q10" s="77">
        <v>19.590000000000003</v>
      </c>
      <c r="R10" s="80">
        <v>0</v>
      </c>
      <c r="S10" s="80">
        <v>0</v>
      </c>
      <c r="T10" s="78">
        <f>SUMPRODUCT(LTA!F10:AJ10,LTA!F$101:AJ$101,LTA!F$104:AJ$104)</f>
        <v>18.41</v>
      </c>
      <c r="U10" s="78">
        <f>SUMPRODUCT(LTA!F10:AJ10,LTA!F$102:AJ$102,LTA!F$104:AJ$104)</f>
        <v>110.05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-60</v>
      </c>
      <c r="AA10" s="117">
        <f>STOA!I10</f>
        <v>0.26</v>
      </c>
      <c r="AB10" s="117">
        <f>-STOA!O10</f>
        <v>-256.01</v>
      </c>
      <c r="AC10">
        <f t="shared" si="0"/>
        <v>10.047200490616897</v>
      </c>
      <c r="AD10">
        <f t="shared" si="1"/>
        <v>496.85455091028678</v>
      </c>
      <c r="AE10">
        <f>'IDT-1'!C10</f>
        <v>-11.853999999999999</v>
      </c>
      <c r="AF10" s="26"/>
      <c r="AG10">
        <f t="shared" si="2"/>
        <v>485.00055091028679</v>
      </c>
      <c r="AI10" s="75">
        <f>PXIL!I10</f>
        <v>0</v>
      </c>
      <c r="AJ10" s="75">
        <f>PXIL!O10</f>
        <v>0</v>
      </c>
      <c r="AK10" s="75">
        <f>RTM_IEX!I10</f>
        <v>51.09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8.4123219215902836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2.0000000000000004E-2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580.09011114379109</v>
      </c>
      <c r="P11" s="77">
        <v>34.067387870888595</v>
      </c>
      <c r="Q11" s="77">
        <v>19.590000000000003</v>
      </c>
      <c r="R11" s="80">
        <v>0</v>
      </c>
      <c r="S11" s="80">
        <v>0</v>
      </c>
      <c r="T11" s="78">
        <f>SUMPRODUCT(LTA!F11:AJ11,LTA!F$101:AJ$101,LTA!F$104:AJ$104)</f>
        <v>17.86</v>
      </c>
      <c r="U11" s="78">
        <f>SUMPRODUCT(LTA!F11:AJ11,LTA!F$102:AJ$102,LTA!F$104:AJ$104)</f>
        <v>109.91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-60</v>
      </c>
      <c r="AA11" s="117">
        <f>STOA!I11</f>
        <v>0.26</v>
      </c>
      <c r="AB11" s="117">
        <f>-STOA!O11</f>
        <v>-256.01</v>
      </c>
      <c r="AC11">
        <f t="shared" si="0"/>
        <v>9.9057675025281196</v>
      </c>
      <c r="AD11">
        <f t="shared" si="1"/>
        <v>480.9240534337419</v>
      </c>
      <c r="AE11">
        <f>'IDT-1'!C11</f>
        <v>-8.891</v>
      </c>
      <c r="AF11" s="26"/>
      <c r="AG11">
        <f t="shared" si="2"/>
        <v>472.03305343374188</v>
      </c>
      <c r="AI11" s="75">
        <f>PXIL!I11</f>
        <v>0</v>
      </c>
      <c r="AJ11" s="75">
        <f>PXIL!O11</f>
        <v>0</v>
      </c>
      <c r="AK11" s="75">
        <f>RTM_IEX!I11</f>
        <v>36.630000000000003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8.4123219215902836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2.0000000000000004E-2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580.09011114379109</v>
      </c>
      <c r="P12" s="77">
        <v>34.067387870888595</v>
      </c>
      <c r="Q12" s="77">
        <v>19.590000000000003</v>
      </c>
      <c r="R12" s="80">
        <v>0</v>
      </c>
      <c r="S12" s="80">
        <v>0</v>
      </c>
      <c r="T12" s="78">
        <f>SUMPRODUCT(LTA!F12:AJ12,LTA!F$101:AJ$101,LTA!F$104:AJ$104)</f>
        <v>17.32</v>
      </c>
      <c r="U12" s="78">
        <f>SUMPRODUCT(LTA!F12:AJ12,LTA!F$102:AJ$102,LTA!F$104:AJ$104)</f>
        <v>109.78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-70</v>
      </c>
      <c r="AA12" s="117">
        <f>STOA!I12</f>
        <v>0.26</v>
      </c>
      <c r="AB12" s="117">
        <f>-STOA!O12</f>
        <v>-256.01</v>
      </c>
      <c r="AC12">
        <f t="shared" si="0"/>
        <v>10.005636777750073</v>
      </c>
      <c r="AD12">
        <f t="shared" si="1"/>
        <v>472.08418415852003</v>
      </c>
      <c r="AE12">
        <f>'IDT-1'!C12</f>
        <v>-6.35</v>
      </c>
      <c r="AF12" s="26"/>
      <c r="AG12">
        <f t="shared" si="2"/>
        <v>465.73418415852001</v>
      </c>
      <c r="AI12" s="75">
        <f>PXIL!I12</f>
        <v>0</v>
      </c>
      <c r="AJ12" s="75">
        <f>PXIL!O12</f>
        <v>0</v>
      </c>
      <c r="AK12" s="75">
        <f>RTM_IEX!I12</f>
        <v>38.56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8.4123219215902836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568.99668248458283</v>
      </c>
      <c r="P13" s="77">
        <v>34.067387870888595</v>
      </c>
      <c r="Q13" s="77">
        <v>19.590000000000003</v>
      </c>
      <c r="R13" s="80">
        <v>0</v>
      </c>
      <c r="S13" s="80">
        <v>0</v>
      </c>
      <c r="T13" s="78">
        <f>SUMPRODUCT(LTA!F13:AJ13,LTA!F$101:AJ$101,LTA!F$104:AJ$104)</f>
        <v>16.88</v>
      </c>
      <c r="U13" s="78">
        <f>SUMPRODUCT(LTA!F13:AJ13,LTA!F$102:AJ$102,LTA!F$104:AJ$104)</f>
        <v>109.58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-75</v>
      </c>
      <c r="AA13" s="117">
        <f>STOA!I13</f>
        <v>0.26</v>
      </c>
      <c r="AB13" s="117">
        <f>-STOA!O13</f>
        <v>-256.01</v>
      </c>
      <c r="AC13">
        <f t="shared" si="0"/>
        <v>10.014621243160017</v>
      </c>
      <c r="AD13">
        <f t="shared" si="1"/>
        <v>463.05177103390179</v>
      </c>
      <c r="AE13">
        <f>'IDT-1'!C13</f>
        <v>-3.81</v>
      </c>
      <c r="AF13" s="26"/>
      <c r="AG13">
        <f t="shared" si="2"/>
        <v>459.24177103390178</v>
      </c>
      <c r="AI13" s="75">
        <f>PXIL!I13</f>
        <v>0</v>
      </c>
      <c r="AJ13" s="75">
        <f>PXIL!O13</f>
        <v>0</v>
      </c>
      <c r="AK13" s="75">
        <f>RTM_IEX!I13</f>
        <v>46.27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8.4123219215902836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568.99668248458283</v>
      </c>
      <c r="P14" s="77">
        <v>34.067387870888595</v>
      </c>
      <c r="Q14" s="77">
        <v>19.590000000000003</v>
      </c>
      <c r="R14" s="80">
        <v>0</v>
      </c>
      <c r="S14" s="80">
        <v>0</v>
      </c>
      <c r="T14" s="78">
        <f>SUMPRODUCT(LTA!F14:AJ14,LTA!F$101:AJ$101,LTA!F$104:AJ$104)</f>
        <v>16.93</v>
      </c>
      <c r="U14" s="78">
        <f>SUMPRODUCT(LTA!F14:AJ14,LTA!F$102:AJ$102,LTA!F$104:AJ$104)</f>
        <v>109.41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-60</v>
      </c>
      <c r="AA14" s="117">
        <f>STOA!I14</f>
        <v>0.26</v>
      </c>
      <c r="AB14" s="117">
        <f>-STOA!O14</f>
        <v>-256.01</v>
      </c>
      <c r="AC14">
        <f t="shared" si="0"/>
        <v>9.8209933303270862</v>
      </c>
      <c r="AD14">
        <f t="shared" si="1"/>
        <v>471.37539894673461</v>
      </c>
      <c r="AE14">
        <f>'IDT-1'!C14</f>
        <v>-15.664</v>
      </c>
      <c r="AF14" s="26"/>
      <c r="AG14">
        <f t="shared" si="2"/>
        <v>455.71139894673462</v>
      </c>
      <c r="AI14" s="75">
        <f>PXIL!I14</f>
        <v>0</v>
      </c>
      <c r="AJ14" s="75">
        <f>PXIL!O14</f>
        <v>0</v>
      </c>
      <c r="AK14" s="75">
        <f>RTM_IEX!I14</f>
        <v>39.520000000000003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8.4123219215902836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571.62337935751577</v>
      </c>
      <c r="P15" s="77">
        <v>34.067387870888595</v>
      </c>
      <c r="Q15" s="77">
        <v>19.590000000000003</v>
      </c>
      <c r="R15" s="80">
        <v>0</v>
      </c>
      <c r="S15" s="80">
        <v>0</v>
      </c>
      <c r="T15" s="78">
        <f>SUMPRODUCT(LTA!F15:AJ15,LTA!F$101:AJ$101,LTA!F$104:AJ$104)</f>
        <v>16.920000000000002</v>
      </c>
      <c r="U15" s="78">
        <f>SUMPRODUCT(LTA!F15:AJ15,LTA!F$102:AJ$102,LTA!F$104:AJ$104)</f>
        <v>109.09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-75</v>
      </c>
      <c r="AA15" s="117">
        <f>STOA!I15</f>
        <v>0.26</v>
      </c>
      <c r="AB15" s="117">
        <f>-STOA!O15</f>
        <v>-256.01</v>
      </c>
      <c r="AC15">
        <f t="shared" si="0"/>
        <v>9.9829121756418271</v>
      </c>
      <c r="AD15">
        <f t="shared" si="1"/>
        <v>459.4801769743529</v>
      </c>
      <c r="AE15">
        <f>'IDT-1'!C15</f>
        <v>0</v>
      </c>
      <c r="AF15" s="26"/>
      <c r="AG15">
        <f t="shared" si="2"/>
        <v>459.4801769743529</v>
      </c>
      <c r="AI15" s="75">
        <f>PXIL!I15</f>
        <v>0</v>
      </c>
      <c r="AJ15" s="75">
        <f>PXIL!O15</f>
        <v>0</v>
      </c>
      <c r="AK15" s="75">
        <f>RTM_IEX!I15</f>
        <v>40.49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8.4123219215902836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571.62337935751577</v>
      </c>
      <c r="P16" s="77">
        <v>34.067387870888595</v>
      </c>
      <c r="Q16" s="77">
        <v>19.590000000000003</v>
      </c>
      <c r="R16" s="80">
        <v>0</v>
      </c>
      <c r="S16" s="80">
        <v>0</v>
      </c>
      <c r="T16" s="78">
        <f>SUMPRODUCT(LTA!F16:AJ16,LTA!F$101:AJ$101,LTA!F$104:AJ$104)</f>
        <v>16.850000000000001</v>
      </c>
      <c r="U16" s="78">
        <f>SUMPRODUCT(LTA!F16:AJ16,LTA!F$102:AJ$102,LTA!F$104:AJ$104)</f>
        <v>108.77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0.26</v>
      </c>
      <c r="AB16" s="117">
        <f>-STOA!O16</f>
        <v>-256.01</v>
      </c>
      <c r="AC16">
        <f t="shared" si="0"/>
        <v>9.9709441756418258</v>
      </c>
      <c r="AD16">
        <f t="shared" si="1"/>
        <v>458.13214497435291</v>
      </c>
      <c r="AE16">
        <f>'IDT-1'!C16</f>
        <v>0</v>
      </c>
      <c r="AF16" s="26"/>
      <c r="AG16">
        <f t="shared" si="2"/>
        <v>458.13214497435291</v>
      </c>
      <c r="AI16" s="75">
        <f>PXIL!I16</f>
        <v>0</v>
      </c>
      <c r="AJ16" s="75">
        <f>PXIL!O16</f>
        <v>0</v>
      </c>
      <c r="AK16" s="75">
        <f>RTM_IEX!I16</f>
        <v>39.520000000000003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8.4123219215902836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570.27191444551579</v>
      </c>
      <c r="P17" s="77">
        <v>34.067387870888595</v>
      </c>
      <c r="Q17" s="77">
        <v>19.590000000000003</v>
      </c>
      <c r="R17" s="80">
        <v>0</v>
      </c>
      <c r="S17" s="80">
        <v>0</v>
      </c>
      <c r="T17" s="78">
        <f>SUMPRODUCT(LTA!F17:AJ17,LTA!F$101:AJ$101,LTA!F$104:AJ$104)</f>
        <v>17.149999999999999</v>
      </c>
      <c r="U17" s="78">
        <f>SUMPRODUCT(LTA!F17:AJ17,LTA!F$102:AJ$102,LTA!F$104:AJ$104)</f>
        <v>110.44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-70</v>
      </c>
      <c r="AA17" s="117">
        <f>STOA!I17</f>
        <v>0.26</v>
      </c>
      <c r="AB17" s="117">
        <f>-STOA!O17</f>
        <v>-256.01</v>
      </c>
      <c r="AC17">
        <f t="shared" si="0"/>
        <v>9.8725966468052508</v>
      </c>
      <c r="AD17">
        <f t="shared" si="1"/>
        <v>457.0990275911895</v>
      </c>
      <c r="AE17">
        <f>'IDT-1'!C17</f>
        <v>0</v>
      </c>
      <c r="AF17" s="26"/>
      <c r="AG17">
        <f t="shared" si="2"/>
        <v>457.0990275911895</v>
      </c>
      <c r="AI17" s="75">
        <f>PXIL!I17</f>
        <v>0</v>
      </c>
      <c r="AJ17" s="75">
        <f>PXIL!O17</f>
        <v>0</v>
      </c>
      <c r="AK17" s="75">
        <f>RTM_IEX!I17</f>
        <v>32.770000000000003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8.4123219215902836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570.27191444551579</v>
      </c>
      <c r="P18" s="77">
        <v>34.067387870888595</v>
      </c>
      <c r="Q18" s="77">
        <v>19.590000000000003</v>
      </c>
      <c r="R18" s="80">
        <v>0</v>
      </c>
      <c r="S18" s="80">
        <v>0</v>
      </c>
      <c r="T18" s="78">
        <f>SUMPRODUCT(LTA!F18:AJ18,LTA!F$101:AJ$101,LTA!F$104:AJ$104)</f>
        <v>17.84</v>
      </c>
      <c r="U18" s="78">
        <f>SUMPRODUCT(LTA!F18:AJ18,LTA!F$102:AJ$102,LTA!F$104:AJ$104)</f>
        <v>110.38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-75</v>
      </c>
      <c r="AA18" s="117">
        <f>STOA!I18</f>
        <v>0.26</v>
      </c>
      <c r="AB18" s="117">
        <f>-STOA!O18</f>
        <v>-256.01</v>
      </c>
      <c r="AC18">
        <f t="shared" si="0"/>
        <v>9.9564992844162266</v>
      </c>
      <c r="AD18">
        <f t="shared" si="1"/>
        <v>456.50512495357856</v>
      </c>
      <c r="AE18">
        <f>'IDT-1'!C18</f>
        <v>0</v>
      </c>
      <c r="AF18" s="26"/>
      <c r="AG18">
        <f t="shared" si="2"/>
        <v>456.50512495357856</v>
      </c>
      <c r="AI18" s="75">
        <f>PXIL!I18</f>
        <v>0</v>
      </c>
      <c r="AJ18" s="75">
        <f>PXIL!O18</f>
        <v>0</v>
      </c>
      <c r="AK18" s="75">
        <f>RTM_IEX!I18</f>
        <v>36.630000000000003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8.4123219215902836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570.27191444551579</v>
      </c>
      <c r="P19" s="77">
        <v>34.067387870888595</v>
      </c>
      <c r="Q19" s="77">
        <v>19.590000000000003</v>
      </c>
      <c r="R19" s="80">
        <v>0</v>
      </c>
      <c r="S19" s="80">
        <v>0</v>
      </c>
      <c r="T19" s="78">
        <f>SUMPRODUCT(LTA!F19:AJ19,LTA!F$101:AJ$101,LTA!F$104:AJ$104)</f>
        <v>17.84</v>
      </c>
      <c r="U19" s="78">
        <f>SUMPRODUCT(LTA!F19:AJ19,LTA!F$102:AJ$102,LTA!F$104:AJ$104)</f>
        <v>110.36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-70</v>
      </c>
      <c r="AA19" s="117">
        <f>STOA!I19</f>
        <v>0.26</v>
      </c>
      <c r="AB19" s="117">
        <f>-STOA!O19</f>
        <v>-256.01</v>
      </c>
      <c r="AC19">
        <f t="shared" si="0"/>
        <v>9.84399664680525</v>
      </c>
      <c r="AD19">
        <f t="shared" si="1"/>
        <v>453.87762759118959</v>
      </c>
      <c r="AE19">
        <f>'IDT-1'!C19</f>
        <v>0</v>
      </c>
      <c r="AF19" s="26"/>
      <c r="AG19">
        <f t="shared" si="2"/>
        <v>453.87762759118959</v>
      </c>
      <c r="AI19" s="75">
        <f>PXIL!I19</f>
        <v>0</v>
      </c>
      <c r="AJ19" s="75">
        <f>PXIL!O19</f>
        <v>0</v>
      </c>
      <c r="AK19" s="75">
        <f>RTM_IEX!I19</f>
        <v>28.91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8.4123219215902836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570.27191444551579</v>
      </c>
      <c r="P20" s="77">
        <v>34.067387870888595</v>
      </c>
      <c r="Q20" s="77">
        <v>19.590000000000003</v>
      </c>
      <c r="R20" s="80">
        <v>0</v>
      </c>
      <c r="S20" s="80">
        <v>0</v>
      </c>
      <c r="T20" s="78">
        <f>SUMPRODUCT(LTA!F20:AJ20,LTA!F$101:AJ$101,LTA!F$104:AJ$104)</f>
        <v>17.75</v>
      </c>
      <c r="U20" s="78">
        <f>SUMPRODUCT(LTA!F20:AJ20,LTA!F$102:AJ$102,LTA!F$104:AJ$104)</f>
        <v>110.25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-70</v>
      </c>
      <c r="AA20" s="117">
        <f>STOA!I20</f>
        <v>0.26</v>
      </c>
      <c r="AB20" s="117">
        <f>-STOA!O20</f>
        <v>-256.01</v>
      </c>
      <c r="AC20">
        <f t="shared" si="0"/>
        <v>9.8253406468052518</v>
      </c>
      <c r="AD20">
        <f t="shared" si="1"/>
        <v>451.7762835911895</v>
      </c>
      <c r="AE20">
        <f>'IDT-1'!C20</f>
        <v>0</v>
      </c>
      <c r="AF20" s="26"/>
      <c r="AG20">
        <f t="shared" si="2"/>
        <v>451.7762835911895</v>
      </c>
      <c r="AI20" s="75">
        <f>PXIL!I20</f>
        <v>0</v>
      </c>
      <c r="AJ20" s="75">
        <f>PXIL!O20</f>
        <v>0</v>
      </c>
      <c r="AK20" s="75">
        <f>RTM_IEX!I20</f>
        <v>26.99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8.4123219215902836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572.33935115836471</v>
      </c>
      <c r="P21" s="77">
        <v>34.067387870888595</v>
      </c>
      <c r="Q21" s="77">
        <v>19.590000000000003</v>
      </c>
      <c r="R21" s="80">
        <v>0</v>
      </c>
      <c r="S21" s="80">
        <v>0</v>
      </c>
      <c r="T21" s="78">
        <f>SUMPRODUCT(LTA!F21:AJ21,LTA!F$101:AJ$101,LTA!F$104:AJ$104)</f>
        <v>17.16</v>
      </c>
      <c r="U21" s="78">
        <f>SUMPRODUCT(LTA!F21:AJ21,LTA!F$102:AJ$102,LTA!F$104:AJ$104)</f>
        <v>110.2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-75</v>
      </c>
      <c r="AA21" s="117">
        <f>STOA!I21</f>
        <v>0.26</v>
      </c>
      <c r="AB21" s="117">
        <f>-STOA!O21</f>
        <v>-256.01</v>
      </c>
      <c r="AC21">
        <f t="shared" si="0"/>
        <v>9.9755727274892987</v>
      </c>
      <c r="AD21">
        <f t="shared" si="1"/>
        <v>458.65348822335443</v>
      </c>
      <c r="AE21">
        <f>'IDT-1'!C21</f>
        <v>0</v>
      </c>
      <c r="AF21" s="26"/>
      <c r="AG21">
        <f t="shared" si="2"/>
        <v>458.65348822335443</v>
      </c>
      <c r="AI21" s="75">
        <f>PXIL!I21</f>
        <v>0</v>
      </c>
      <c r="AJ21" s="75">
        <f>PXIL!O21</f>
        <v>0</v>
      </c>
      <c r="AK21" s="75">
        <f>RTM_IEX!I21</f>
        <v>37.590000000000003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8.4123219215902836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576.84399577790862</v>
      </c>
      <c r="P22" s="77">
        <v>34.067387870888595</v>
      </c>
      <c r="Q22" s="77">
        <v>19.590000000000003</v>
      </c>
      <c r="R22" s="80">
        <v>0</v>
      </c>
      <c r="S22" s="80">
        <v>0</v>
      </c>
      <c r="T22" s="78">
        <f>SUMPRODUCT(LTA!F22:AJ22,LTA!F$101:AJ$101,LTA!F$104:AJ$104)</f>
        <v>16.61</v>
      </c>
      <c r="U22" s="78">
        <f>SUMPRODUCT(LTA!F22:AJ22,LTA!F$102:AJ$102,LTA!F$104:AJ$104)</f>
        <v>110.16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-75</v>
      </c>
      <c r="AA22" s="117">
        <f>STOA!I22</f>
        <v>0.26</v>
      </c>
      <c r="AB22" s="117">
        <f>-STOA!O22</f>
        <v>-256.01</v>
      </c>
      <c r="AC22">
        <f t="shared" si="0"/>
        <v>10.077869600141284</v>
      </c>
      <c r="AD22">
        <f t="shared" si="1"/>
        <v>470.17583597024628</v>
      </c>
      <c r="AE22">
        <f>'IDT-1'!C22</f>
        <v>0</v>
      </c>
      <c r="AF22" s="26"/>
      <c r="AG22">
        <f t="shared" si="2"/>
        <v>470.17583597024628</v>
      </c>
      <c r="AI22" s="75">
        <f>PXIL!I22</f>
        <v>0</v>
      </c>
      <c r="AJ22" s="75">
        <f>PXIL!O22</f>
        <v>0</v>
      </c>
      <c r="AK22" s="75">
        <f>RTM_IEX!I22</f>
        <v>45.3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8.4123219215902836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593.1767503036773</v>
      </c>
      <c r="P23" s="77">
        <v>34.067387870888595</v>
      </c>
      <c r="Q23" s="77">
        <v>19.590000000000003</v>
      </c>
      <c r="R23" s="80">
        <v>0</v>
      </c>
      <c r="S23" s="80">
        <v>0</v>
      </c>
      <c r="T23" s="78">
        <f>SUMPRODUCT(LTA!F23:AJ23,LTA!F$101:AJ$101,LTA!F$104:AJ$104)</f>
        <v>16.329999999999998</v>
      </c>
      <c r="U23" s="78">
        <f>SUMPRODUCT(LTA!F23:AJ23,LTA!F$102:AJ$102,LTA!F$104:AJ$104)</f>
        <v>110.07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-55</v>
      </c>
      <c r="AA23" s="117">
        <f>STOA!I23</f>
        <v>0.26</v>
      </c>
      <c r="AB23" s="117">
        <f>-STOA!O23</f>
        <v>-256.01</v>
      </c>
      <c r="AC23">
        <f t="shared" si="0"/>
        <v>9.9729312895241424</v>
      </c>
      <c r="AD23">
        <f t="shared" si="1"/>
        <v>498.53352880663215</v>
      </c>
      <c r="AE23">
        <f>'IDT-1'!C23</f>
        <v>-8.4670000000000005</v>
      </c>
      <c r="AF23" s="26"/>
      <c r="AG23">
        <f t="shared" si="2"/>
        <v>490.06652880663216</v>
      </c>
      <c r="AI23" s="75">
        <f>PXIL!I23</f>
        <v>0</v>
      </c>
      <c r="AJ23" s="75">
        <f>PXIL!O23</f>
        <v>0</v>
      </c>
      <c r="AK23" s="75">
        <f>RTM_IEX!I23</f>
        <v>37.590000000000003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8.4123219215902836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724.55017509436925</v>
      </c>
      <c r="P24" s="77">
        <v>34.067387870888595</v>
      </c>
      <c r="Q24" s="77">
        <v>19.590000000000003</v>
      </c>
      <c r="R24" s="80">
        <v>0</v>
      </c>
      <c r="S24" s="80">
        <v>0</v>
      </c>
      <c r="T24" s="78">
        <f>SUMPRODUCT(LTA!F24:AJ24,LTA!F$101:AJ$101,LTA!F$104:AJ$104)</f>
        <v>16</v>
      </c>
      <c r="U24" s="78">
        <f>SUMPRODUCT(LTA!F24:AJ24,LTA!F$102:AJ$102,LTA!F$104:AJ$104)</f>
        <v>109.92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-135</v>
      </c>
      <c r="AA24" s="117">
        <f>STOA!I24</f>
        <v>0.26</v>
      </c>
      <c r="AB24" s="117">
        <f>-STOA!O24</f>
        <v>-256.01</v>
      </c>
      <c r="AC24">
        <f t="shared" si="0"/>
        <v>11.656931629457857</v>
      </c>
      <c r="AD24">
        <f t="shared" si="1"/>
        <v>527.50295325739035</v>
      </c>
      <c r="AE24">
        <f>'IDT-1'!C24</f>
        <v>-16.088000000000001</v>
      </c>
      <c r="AF24" s="26"/>
      <c r="AG24">
        <f t="shared" si="2"/>
        <v>511.41495325739032</v>
      </c>
      <c r="AI24" s="75">
        <f>PXIL!I24</f>
        <v>0</v>
      </c>
      <c r="AJ24" s="75">
        <f>PXIL!O24</f>
        <v>0</v>
      </c>
      <c r="AK24" s="75">
        <f>RTM_IEX!I24</f>
        <v>17.350000000000001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8.4123219215902836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726.1472414031814</v>
      </c>
      <c r="P25" s="77">
        <v>34.067387870888595</v>
      </c>
      <c r="Q25" s="77">
        <v>19.590000000000003</v>
      </c>
      <c r="R25" s="80">
        <v>0</v>
      </c>
      <c r="S25" s="80">
        <v>0</v>
      </c>
      <c r="T25" s="78">
        <f>SUMPRODUCT(LTA!F25:AJ25,LTA!F$101:AJ$101,LTA!F$104:AJ$104)</f>
        <v>16.23</v>
      </c>
      <c r="U25" s="78">
        <f>SUMPRODUCT(LTA!F25:AJ25,LTA!F$102:AJ$102,LTA!F$104:AJ$104)</f>
        <v>109.78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0.26</v>
      </c>
      <c r="AB25" s="117">
        <f>-STOA!O25</f>
        <v>-256.01</v>
      </c>
      <c r="AC25">
        <f t="shared" si="0"/>
        <v>11.259227349698568</v>
      </c>
      <c r="AD25">
        <f t="shared" si="1"/>
        <v>553.01772384596177</v>
      </c>
      <c r="AE25">
        <f>'IDT-1'!C25</f>
        <v>-27.518999999999998</v>
      </c>
      <c r="AF25" s="26"/>
      <c r="AG25">
        <f t="shared" si="2"/>
        <v>525.49872384596176</v>
      </c>
      <c r="AI25" s="75">
        <f>PXIL!I25</f>
        <v>0</v>
      </c>
      <c r="AJ25" s="75">
        <f>PXIL!O25</f>
        <v>0</v>
      </c>
      <c r="AK25" s="75">
        <f>RTM_IEX!I25</f>
        <v>5.78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8.4123219215902836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731.88269324318139</v>
      </c>
      <c r="P26" s="77">
        <v>34.067387870888595</v>
      </c>
      <c r="Q26" s="77">
        <v>19.590000000000003</v>
      </c>
      <c r="R26" s="80">
        <v>0</v>
      </c>
      <c r="S26" s="80">
        <v>0</v>
      </c>
      <c r="T26" s="78">
        <f>SUMPRODUCT(LTA!F26:AJ26,LTA!F$101:AJ$101,LTA!F$104:AJ$104)</f>
        <v>16.010000000000002</v>
      </c>
      <c r="U26" s="78">
        <f>SUMPRODUCT(LTA!F26:AJ26,LTA!F$102:AJ$102,LTA!F$104:AJ$104)</f>
        <v>109.58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-75</v>
      </c>
      <c r="AA26" s="117">
        <f>STOA!I26</f>
        <v>0.26</v>
      </c>
      <c r="AB26" s="117">
        <f>-STOA!O26</f>
        <v>-256.01</v>
      </c>
      <c r="AC26">
        <f t="shared" si="0"/>
        <v>11.092586137835685</v>
      </c>
      <c r="AD26">
        <f t="shared" si="1"/>
        <v>584.46981689782467</v>
      </c>
      <c r="AE26">
        <f>'IDT-1'!C26</f>
        <v>-38.526000000000003</v>
      </c>
      <c r="AF26" s="26"/>
      <c r="AG26">
        <f t="shared" si="2"/>
        <v>545.94381689782472</v>
      </c>
      <c r="AI26" s="75">
        <f>PXIL!I26</f>
        <v>0</v>
      </c>
      <c r="AJ26" s="75">
        <f>PXIL!O26</f>
        <v>0</v>
      </c>
      <c r="AK26" s="75">
        <f>RTM_IEX!I26</f>
        <v>6.75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8.4123219215902836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736.59408811118135</v>
      </c>
      <c r="P27" s="77">
        <v>34.067387870888595</v>
      </c>
      <c r="Q27" s="77">
        <v>19.590000000000003</v>
      </c>
      <c r="R27" s="80">
        <v>0.2</v>
      </c>
      <c r="S27" s="80">
        <v>0</v>
      </c>
      <c r="T27" s="78">
        <f>SUMPRODUCT(LTA!F27:AJ27,LTA!F$101:AJ$101,LTA!F$104:AJ$104)</f>
        <v>15.34</v>
      </c>
      <c r="U27" s="78">
        <f>SUMPRODUCT(LTA!F27:AJ27,LTA!F$102:AJ$102,LTA!F$104:AJ$104)</f>
        <v>109.23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-313.89</v>
      </c>
      <c r="AC27">
        <f t="shared" si="0"/>
        <v>11.034940869494102</v>
      </c>
      <c r="AD27">
        <f t="shared" si="1"/>
        <v>612.36885703416635</v>
      </c>
      <c r="AE27">
        <f>'IDT-1'!C27</f>
        <v>-35</v>
      </c>
      <c r="AF27" s="26"/>
      <c r="AG27">
        <f t="shared" si="2"/>
        <v>577.36885703416635</v>
      </c>
      <c r="AI27" s="75">
        <f>PXIL!I27</f>
        <v>0</v>
      </c>
      <c r="AJ27" s="75">
        <f>PXIL!O27</f>
        <v>0</v>
      </c>
      <c r="AK27" s="75">
        <f>RTM_IEX!I27</f>
        <v>13.49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8.4123219215902836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749.0106565256815</v>
      </c>
      <c r="P28" s="77">
        <v>34.067387870888595</v>
      </c>
      <c r="Q28" s="77">
        <v>19.590000000000003</v>
      </c>
      <c r="R28" s="80">
        <v>2.0699999999999998</v>
      </c>
      <c r="S28" s="80">
        <v>0</v>
      </c>
      <c r="T28" s="78">
        <f>SUMPRODUCT(LTA!F28:AJ28,LTA!F$101:AJ$101,LTA!F$104:AJ$104)</f>
        <v>13.85</v>
      </c>
      <c r="U28" s="78">
        <f>SUMPRODUCT(LTA!F28:AJ28,LTA!F$102:AJ$102,LTA!F$104:AJ$104)</f>
        <v>108.99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-313.89</v>
      </c>
      <c r="AC28">
        <f t="shared" si="0"/>
        <v>11.086126671541702</v>
      </c>
      <c r="AD28">
        <f t="shared" si="1"/>
        <v>618.13423964661888</v>
      </c>
      <c r="AE28">
        <f>'IDT-1'!C28</f>
        <v>-10</v>
      </c>
      <c r="AF28" s="26"/>
      <c r="AG28">
        <f t="shared" si="2"/>
        <v>608.13423964661888</v>
      </c>
      <c r="AI28" s="75">
        <f>PXIL!I28</f>
        <v>0</v>
      </c>
      <c r="AJ28" s="75">
        <f>PXIL!O28</f>
        <v>0</v>
      </c>
      <c r="AK28" s="75">
        <f>RTM_IEX!I28</f>
        <v>6.75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8.4123219215902836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760.74500329130422</v>
      </c>
      <c r="P29" s="77">
        <v>34.067387870888595</v>
      </c>
      <c r="Q29" s="77">
        <v>19.590000000000003</v>
      </c>
      <c r="R29" s="80">
        <v>3.8900000000000006</v>
      </c>
      <c r="S29" s="80">
        <v>0</v>
      </c>
      <c r="T29" s="78">
        <f>SUMPRODUCT(LTA!F29:AJ29,LTA!F$101:AJ$101,LTA!F$104:AJ$104)</f>
        <v>12.07</v>
      </c>
      <c r="U29" s="78">
        <f>SUMPRODUCT(LTA!F29:AJ29,LTA!F$102:AJ$102,LTA!F$104:AJ$104)</f>
        <v>106.06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0.35</v>
      </c>
      <c r="AB29" s="117">
        <f>-STOA!O29</f>
        <v>-313.89</v>
      </c>
      <c r="AC29">
        <f t="shared" si="0"/>
        <v>11.291204923079183</v>
      </c>
      <c r="AD29">
        <f t="shared" si="1"/>
        <v>641.23350816070422</v>
      </c>
      <c r="AE29">
        <f>'IDT-1'!C29</f>
        <v>0</v>
      </c>
      <c r="AF29" s="26"/>
      <c r="AG29">
        <f t="shared" si="2"/>
        <v>641.23350816070422</v>
      </c>
      <c r="AI29" s="75">
        <f>PXIL!I29</f>
        <v>0</v>
      </c>
      <c r="AJ29" s="75">
        <f>PXIL!O29</f>
        <v>0</v>
      </c>
      <c r="AK29" s="75">
        <f>RTM_IEX!I29</f>
        <v>21.21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8.4123219215902836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763.0018963453042</v>
      </c>
      <c r="P30" s="77">
        <v>34.067387870888595</v>
      </c>
      <c r="Q30" s="77">
        <v>19.590000000000003</v>
      </c>
      <c r="R30" s="80">
        <v>8.4099999999999984</v>
      </c>
      <c r="S30" s="80">
        <v>0</v>
      </c>
      <c r="T30" s="78">
        <f>SUMPRODUCT(LTA!F30:AJ30,LTA!F$101:AJ$101,LTA!F$104:AJ$104)</f>
        <v>12.680000000000001</v>
      </c>
      <c r="U30" s="78">
        <f>SUMPRODUCT(LTA!F30:AJ30,LTA!F$102:AJ$102,LTA!F$104:AJ$104)</f>
        <v>106.11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-313.89</v>
      </c>
      <c r="AC30">
        <f t="shared" si="0"/>
        <v>11.52622558195438</v>
      </c>
      <c r="AD30">
        <f t="shared" si="1"/>
        <v>667.70538055582881</v>
      </c>
      <c r="AE30">
        <f>'IDT-1'!C30</f>
        <v>10</v>
      </c>
      <c r="AF30" s="26"/>
      <c r="AG30">
        <f t="shared" si="2"/>
        <v>677.70538055582881</v>
      </c>
      <c r="AI30" s="75">
        <f>PXIL!I30</f>
        <v>0</v>
      </c>
      <c r="AJ30" s="75">
        <f>PXIL!O30</f>
        <v>0</v>
      </c>
      <c r="AK30" s="75">
        <f>RTM_IEX!I30</f>
        <v>40.479999999999997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8.4123187207058194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760.14222553325783</v>
      </c>
      <c r="P31" s="77">
        <v>34.067387870888595</v>
      </c>
      <c r="Q31" s="77">
        <v>19.590000000000003</v>
      </c>
      <c r="R31" s="80">
        <v>15.42</v>
      </c>
      <c r="S31" s="80">
        <v>0</v>
      </c>
      <c r="T31" s="78">
        <f>SUMPRODUCT(LTA!F31:AJ31,LTA!F$101:AJ$101,LTA!F$104:AJ$104)</f>
        <v>17.060000000000002</v>
      </c>
      <c r="U31" s="78">
        <f>SUMPRODUCT(LTA!F31:AJ31,LTA!F$102:AJ$102,LTA!F$104:AJ$104)</f>
        <v>106.08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0.35</v>
      </c>
      <c r="AB31" s="117">
        <f>-STOA!O31</f>
        <v>-313.89</v>
      </c>
      <c r="AC31">
        <f t="shared" si="0"/>
        <v>11.601028450640589</v>
      </c>
      <c r="AD31">
        <f t="shared" si="1"/>
        <v>676.13090367421171</v>
      </c>
      <c r="AE31">
        <f>'IDT-1'!C31</f>
        <v>30</v>
      </c>
      <c r="AF31" s="26"/>
      <c r="AG31">
        <f t="shared" si="2"/>
        <v>706.13090367421171</v>
      </c>
      <c r="AI31" s="75">
        <f>PXIL!I31</f>
        <v>0</v>
      </c>
      <c r="AJ31" s="75">
        <f>PXIL!O31</f>
        <v>0</v>
      </c>
      <c r="AK31" s="75">
        <f>RTM_IEX!I31</f>
        <v>40.479999999999997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8.4123187207058194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760.14222553325783</v>
      </c>
      <c r="P32" s="77">
        <v>34.067387870888595</v>
      </c>
      <c r="Q32" s="77">
        <v>19.590000000000003</v>
      </c>
      <c r="R32" s="80">
        <v>22.43</v>
      </c>
      <c r="S32" s="80">
        <v>0</v>
      </c>
      <c r="T32" s="78">
        <f>SUMPRODUCT(LTA!F32:AJ32,LTA!F$101:AJ$101,LTA!F$104:AJ$104)</f>
        <v>23.09</v>
      </c>
      <c r="U32" s="78">
        <f>SUMPRODUCT(LTA!F32:AJ32,LTA!F$102:AJ$102,LTA!F$104:AJ$104)</f>
        <v>106.13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1.85</v>
      </c>
      <c r="AB32" s="117">
        <f>-STOA!O32</f>
        <v>-313.89</v>
      </c>
      <c r="AC32">
        <f t="shared" si="0"/>
        <v>11.720972450640589</v>
      </c>
      <c r="AD32">
        <f t="shared" si="1"/>
        <v>689.64095967421167</v>
      </c>
      <c r="AE32">
        <f>'IDT-1'!C32</f>
        <v>35</v>
      </c>
      <c r="AF32" s="26"/>
      <c r="AG32">
        <f t="shared" si="2"/>
        <v>724.64095967421167</v>
      </c>
      <c r="AI32" s="75">
        <f>PXIL!I32</f>
        <v>0</v>
      </c>
      <c r="AJ32" s="75">
        <f>PXIL!O32</f>
        <v>0</v>
      </c>
      <c r="AK32" s="75">
        <f>RTM_IEX!I32</f>
        <v>39.520000000000003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8.4123187207058194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761.49369044525781</v>
      </c>
      <c r="P33" s="77">
        <v>34.067387870888595</v>
      </c>
      <c r="Q33" s="77">
        <v>19.590000000000003</v>
      </c>
      <c r="R33" s="80">
        <v>26.3</v>
      </c>
      <c r="S33" s="80">
        <v>0</v>
      </c>
      <c r="T33" s="78">
        <f>SUMPRODUCT(LTA!F33:AJ33,LTA!F$101:AJ$101,LTA!F$104:AJ$104)</f>
        <v>33.94</v>
      </c>
      <c r="U33" s="78">
        <f>SUMPRODUCT(LTA!F33:AJ33,LTA!F$102:AJ$102,LTA!F$104:AJ$104)</f>
        <v>106.01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6.9499999999999993</v>
      </c>
      <c r="AB33" s="117">
        <f>-STOA!O33</f>
        <v>-313.89</v>
      </c>
      <c r="AC33">
        <f t="shared" si="0"/>
        <v>11.914761341866189</v>
      </c>
      <c r="AD33">
        <f t="shared" si="1"/>
        <v>711.46863569498601</v>
      </c>
      <c r="AE33">
        <f>'IDT-1'!C33</f>
        <v>25</v>
      </c>
      <c r="AF33" s="26"/>
      <c r="AG33">
        <f t="shared" si="2"/>
        <v>736.46863569498601</v>
      </c>
      <c r="AI33" s="75">
        <f>PXIL!I33</f>
        <v>0</v>
      </c>
      <c r="AJ33" s="75">
        <f>PXIL!O33</f>
        <v>0</v>
      </c>
      <c r="AK33" s="75">
        <f>RTM_IEX!I33</f>
        <v>40.49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8.4123187207058194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758.24616588895776</v>
      </c>
      <c r="P34" s="77">
        <v>34.067387870888595</v>
      </c>
      <c r="Q34" s="77">
        <v>19.590000000000003</v>
      </c>
      <c r="R34" s="80">
        <v>26.3</v>
      </c>
      <c r="S34" s="80">
        <v>0</v>
      </c>
      <c r="T34" s="78">
        <f>SUMPRODUCT(LTA!F34:AJ34,LTA!F$101:AJ$101,LTA!F$104:AJ$104)</f>
        <v>43.18</v>
      </c>
      <c r="U34" s="78">
        <f>SUMPRODUCT(LTA!F34:AJ34,LTA!F$102:AJ$102,LTA!F$104:AJ$104)</f>
        <v>107.41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11.75</v>
      </c>
      <c r="AB34" s="117">
        <f>-STOA!O34</f>
        <v>-313.89</v>
      </c>
      <c r="AC34">
        <f t="shared" si="0"/>
        <v>12.005071125770748</v>
      </c>
      <c r="AD34">
        <f t="shared" si="1"/>
        <v>721.64080135478127</v>
      </c>
      <c r="AE34">
        <f>'IDT-1'!C34</f>
        <v>20</v>
      </c>
      <c r="AF34" s="26"/>
      <c r="AG34">
        <f t="shared" si="2"/>
        <v>741.64080135478127</v>
      </c>
      <c r="AI34" s="75">
        <f>PXIL!I34</f>
        <v>0</v>
      </c>
      <c r="AJ34" s="75">
        <f>PXIL!O34</f>
        <v>0</v>
      </c>
      <c r="AK34" s="75">
        <f>RTM_IEX!I34</f>
        <v>38.56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8.4123219215902836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754.84442601879243</v>
      </c>
      <c r="P35" s="77">
        <v>34.067387870888595</v>
      </c>
      <c r="Q35" s="77">
        <v>19.590000000000003</v>
      </c>
      <c r="R35" s="80">
        <v>26.3</v>
      </c>
      <c r="S35" s="80">
        <v>0</v>
      </c>
      <c r="T35" s="78">
        <f>SUMPRODUCT(LTA!F35:AJ35,LTA!F$101:AJ$101,LTA!F$104:AJ$104)</f>
        <v>52.8</v>
      </c>
      <c r="U35" s="78">
        <f>SUMPRODUCT(LTA!F35:AJ35,LTA!F$102:AJ$102,LTA!F$104:AJ$104)</f>
        <v>107.32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16.850000000000001</v>
      </c>
      <c r="AB35" s="117">
        <f>-STOA!O35</f>
        <v>-313.89</v>
      </c>
      <c r="AC35">
        <f t="shared" si="0"/>
        <v>12.044391843081078</v>
      </c>
      <c r="AD35">
        <f t="shared" si="1"/>
        <v>726.06974396819032</v>
      </c>
      <c r="AE35">
        <f>'IDT-1'!C35</f>
        <v>10</v>
      </c>
      <c r="AF35" s="26"/>
      <c r="AG35">
        <f t="shared" si="2"/>
        <v>736.06974396819032</v>
      </c>
      <c r="AI35" s="75">
        <f>PXIL!I35</f>
        <v>0</v>
      </c>
      <c r="AJ35" s="75">
        <f>PXIL!O35</f>
        <v>0</v>
      </c>
      <c r="AK35" s="75">
        <f>RTM_IEX!I35</f>
        <v>31.8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18.494309828478084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744.25911152159995</v>
      </c>
      <c r="P36" s="77">
        <v>34.067387870888595</v>
      </c>
      <c r="Q36" s="77">
        <v>19.590000000000003</v>
      </c>
      <c r="R36" s="80">
        <v>26.3</v>
      </c>
      <c r="S36" s="80">
        <v>0</v>
      </c>
      <c r="T36" s="78">
        <f>SUMPRODUCT(LTA!F36:AJ36,LTA!F$101:AJ$101,LTA!F$104:AJ$104)</f>
        <v>64.45</v>
      </c>
      <c r="U36" s="78">
        <f>SUMPRODUCT(LTA!F36:AJ36,LTA!F$102:AJ$102,LTA!F$104:AJ$104)</f>
        <v>107.41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22.25</v>
      </c>
      <c r="AB36" s="117">
        <f>-STOA!O36</f>
        <v>-313.89</v>
      </c>
      <c r="AC36">
        <f t="shared" si="0"/>
        <v>12.165450569086396</v>
      </c>
      <c r="AD36">
        <f t="shared" si="1"/>
        <v>739.70535865188015</v>
      </c>
      <c r="AE36">
        <f>'IDT-1'!C36</f>
        <v>5</v>
      </c>
      <c r="AF36" s="26"/>
      <c r="AG36">
        <f t="shared" si="2"/>
        <v>744.70535865188015</v>
      </c>
      <c r="AI36" s="75">
        <f>PXIL!I36</f>
        <v>0</v>
      </c>
      <c r="AJ36" s="75">
        <f>PXIL!O36</f>
        <v>0</v>
      </c>
      <c r="AK36" s="75">
        <f>RTM_IEX!I36</f>
        <v>28.92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18.494309828478084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735.59049312235231</v>
      </c>
      <c r="P37" s="77">
        <v>34.067387870888595</v>
      </c>
      <c r="Q37" s="77">
        <v>19.590000000000003</v>
      </c>
      <c r="R37" s="80">
        <v>26.3</v>
      </c>
      <c r="S37" s="80">
        <v>0</v>
      </c>
      <c r="T37" s="78">
        <f>SUMPRODUCT(LTA!F37:AJ37,LTA!F$101:AJ$101,LTA!F$104:AJ$104)</f>
        <v>71.649999999999991</v>
      </c>
      <c r="U37" s="78">
        <f>SUMPRODUCT(LTA!F37:AJ37,LTA!F$102:AJ$102,LTA!F$104:AJ$104)</f>
        <v>107.35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27.35</v>
      </c>
      <c r="AB37" s="117">
        <f>-STOA!O37</f>
        <v>-313.89</v>
      </c>
      <c r="AC37">
        <f t="shared" si="0"/>
        <v>12.179894727173018</v>
      </c>
      <c r="AD37">
        <f t="shared" si="1"/>
        <v>741.33229609454588</v>
      </c>
      <c r="AE37">
        <f>'IDT-1'!C37</f>
        <v>0</v>
      </c>
      <c r="AF37" s="26"/>
      <c r="AG37">
        <f t="shared" si="2"/>
        <v>741.33229609454588</v>
      </c>
      <c r="AI37" s="75">
        <f>PXIL!I37</f>
        <v>0</v>
      </c>
      <c r="AJ37" s="75">
        <f>PXIL!O37</f>
        <v>0</v>
      </c>
      <c r="AK37" s="75">
        <f>RTM_IEX!I37</f>
        <v>26.99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18.494309828478084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730.28822488106698</v>
      </c>
      <c r="P38" s="77">
        <v>34.067387870888595</v>
      </c>
      <c r="Q38" s="77">
        <v>19.590000000000003</v>
      </c>
      <c r="R38" s="80">
        <v>26.3</v>
      </c>
      <c r="S38" s="80">
        <v>0</v>
      </c>
      <c r="T38" s="78">
        <f>SUMPRODUCT(LTA!F38:AJ38,LTA!F$101:AJ$101,LTA!F$104:AJ$104)</f>
        <v>78.180000000000007</v>
      </c>
      <c r="U38" s="78">
        <f>SUMPRODUCT(LTA!F38:AJ38,LTA!F$102:AJ$102,LTA!F$104:AJ$104)</f>
        <v>107.37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33.950000000000003</v>
      </c>
      <c r="AB38" s="117">
        <f>-STOA!O38</f>
        <v>-313.89</v>
      </c>
      <c r="AC38">
        <f t="shared" si="0"/>
        <v>12.113258766649704</v>
      </c>
      <c r="AD38">
        <f t="shared" si="1"/>
        <v>733.82666381378397</v>
      </c>
      <c r="AE38">
        <f>'IDT-1'!C38</f>
        <v>0</v>
      </c>
      <c r="AF38" s="26"/>
      <c r="AG38">
        <f t="shared" si="2"/>
        <v>733.82666381378397</v>
      </c>
      <c r="AI38" s="75">
        <f>PXIL!I38</f>
        <v>0</v>
      </c>
      <c r="AJ38" s="75">
        <f>PXIL!O38</f>
        <v>0</v>
      </c>
      <c r="AK38" s="75">
        <f>RTM_IEX!I38</f>
        <v>11.57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8.3426642738818337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725.55912475426408</v>
      </c>
      <c r="P39" s="77">
        <v>34.067387870888595</v>
      </c>
      <c r="Q39" s="77">
        <v>19.590000000000003</v>
      </c>
      <c r="R39" s="80">
        <v>26.3</v>
      </c>
      <c r="S39" s="80">
        <v>0</v>
      </c>
      <c r="T39" s="78">
        <f>SUMPRODUCT(LTA!F39:AJ39,LTA!F$101:AJ$101,LTA!F$104:AJ$104)</f>
        <v>86.759999999999991</v>
      </c>
      <c r="U39" s="78">
        <f>SUMPRODUCT(LTA!F39:AJ39,LTA!F$102:AJ$102,LTA!F$104:AJ$104)</f>
        <v>107.36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38.450000000000003</v>
      </c>
      <c r="AB39" s="117">
        <f>-STOA!O39</f>
        <v>-313.89</v>
      </c>
      <c r="AC39">
        <f t="shared" si="0"/>
        <v>12.334748204653394</v>
      </c>
      <c r="AD39">
        <f t="shared" si="1"/>
        <v>758.77442869438107</v>
      </c>
      <c r="AE39">
        <f>'IDT-1'!C39</f>
        <v>0</v>
      </c>
      <c r="AF39" s="26"/>
      <c r="AG39">
        <f t="shared" si="2"/>
        <v>758.77442869438107</v>
      </c>
      <c r="AI39" s="75">
        <f>PXIL!I39</f>
        <v>0</v>
      </c>
      <c r="AJ39" s="75">
        <f>PXIL!O39</f>
        <v>0</v>
      </c>
      <c r="AK39" s="75">
        <f>RTM_IEX!I39</f>
        <v>38.549999999999997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8.3426642738818337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721.90562458226884</v>
      </c>
      <c r="P40" s="77">
        <v>34.067387870888595</v>
      </c>
      <c r="Q40" s="77">
        <v>19.590000000000003</v>
      </c>
      <c r="R40" s="80">
        <v>26.3</v>
      </c>
      <c r="S40" s="80">
        <v>0</v>
      </c>
      <c r="T40" s="78">
        <f>SUMPRODUCT(LTA!F40:AJ40,LTA!F$101:AJ$101,LTA!F$104:AJ$104)</f>
        <v>82.199999999999989</v>
      </c>
      <c r="U40" s="78">
        <f>SUMPRODUCT(LTA!F40:AJ40,LTA!F$102:AJ$102,LTA!F$104:AJ$104)</f>
        <v>106.13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45.35</v>
      </c>
      <c r="AB40" s="117">
        <f>-STOA!O40</f>
        <v>-313.89</v>
      </c>
      <c r="AC40">
        <f t="shared" si="0"/>
        <v>12.397285403139836</v>
      </c>
      <c r="AD40">
        <f t="shared" si="1"/>
        <v>765.8183913238995</v>
      </c>
      <c r="AE40">
        <f>'IDT-1'!C40</f>
        <v>10</v>
      </c>
      <c r="AF40" s="26"/>
      <c r="AG40">
        <f t="shared" si="2"/>
        <v>775.8183913238995</v>
      </c>
      <c r="AI40" s="75">
        <f>PXIL!I40</f>
        <v>0</v>
      </c>
      <c r="AJ40" s="75">
        <f>PXIL!O40</f>
        <v>0</v>
      </c>
      <c r="AK40" s="75">
        <f>RTM_IEX!I40</f>
        <v>48.2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8.3426642738818337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722.51254820259408</v>
      </c>
      <c r="P41" s="77">
        <v>34.067387870888595</v>
      </c>
      <c r="Q41" s="77">
        <v>19.590000000000003</v>
      </c>
      <c r="R41" s="80">
        <v>26.3</v>
      </c>
      <c r="S41" s="80">
        <v>0</v>
      </c>
      <c r="T41" s="78">
        <f>SUMPRODUCT(LTA!F41:AJ41,LTA!F$101:AJ$101,LTA!F$104:AJ$104)</f>
        <v>89.53</v>
      </c>
      <c r="U41" s="78">
        <f>SUMPRODUCT(LTA!F41:AJ41,LTA!F$102:AJ$102,LTA!F$104:AJ$104)</f>
        <v>106.12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50.45</v>
      </c>
      <c r="AB41" s="117">
        <f>-STOA!O41</f>
        <v>-313.89</v>
      </c>
      <c r="AC41">
        <f t="shared" si="0"/>
        <v>12.486402330998699</v>
      </c>
      <c r="AD41">
        <f t="shared" si="1"/>
        <v>775.85619801636585</v>
      </c>
      <c r="AE41">
        <f>'IDT-1'!C41</f>
        <v>25</v>
      </c>
      <c r="AF41" s="26"/>
      <c r="AG41">
        <f t="shared" si="2"/>
        <v>800.85619801636585</v>
      </c>
      <c r="AI41" s="75">
        <f>PXIL!I41</f>
        <v>0</v>
      </c>
      <c r="AJ41" s="75">
        <f>PXIL!O41</f>
        <v>0</v>
      </c>
      <c r="AK41" s="75">
        <f>RTM_IEX!I41</f>
        <v>45.3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8.3426642738818337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726.87676021061725</v>
      </c>
      <c r="P42" s="77">
        <v>34.067387870888595</v>
      </c>
      <c r="Q42" s="77">
        <v>19.590000000000003</v>
      </c>
      <c r="R42" s="80">
        <v>26.3</v>
      </c>
      <c r="S42" s="80">
        <v>0</v>
      </c>
      <c r="T42" s="78">
        <f>SUMPRODUCT(LTA!F42:AJ42,LTA!F$101:AJ$101,LTA!F$104:AJ$104)</f>
        <v>98.02</v>
      </c>
      <c r="U42" s="78">
        <f>SUMPRODUCT(LTA!F42:AJ42,LTA!F$102:AJ$102,LTA!F$104:AJ$104)</f>
        <v>106.09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55.85</v>
      </c>
      <c r="AB42" s="117">
        <f>-STOA!O42</f>
        <v>-313.89</v>
      </c>
      <c r="AC42">
        <f t="shared" si="0"/>
        <v>12.443231396669301</v>
      </c>
      <c r="AD42">
        <f t="shared" si="1"/>
        <v>770.99358095871844</v>
      </c>
      <c r="AE42">
        <f>'IDT-1'!C42</f>
        <v>50</v>
      </c>
      <c r="AF42" s="26"/>
      <c r="AG42">
        <f t="shared" si="2"/>
        <v>820.99358095871844</v>
      </c>
      <c r="AI42" s="75">
        <f>PXIL!I42</f>
        <v>0</v>
      </c>
      <c r="AJ42" s="75">
        <f>PXIL!O42</f>
        <v>0</v>
      </c>
      <c r="AK42" s="75">
        <f>RTM_IEX!I42</f>
        <v>22.17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8.3426642738818337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721.3602521996238</v>
      </c>
      <c r="P43" s="77">
        <v>34.067387870888595</v>
      </c>
      <c r="Q43" s="77">
        <v>19.590000000000003</v>
      </c>
      <c r="R43" s="80">
        <v>26.3</v>
      </c>
      <c r="S43" s="80">
        <v>0</v>
      </c>
      <c r="T43" s="78">
        <f>SUMPRODUCT(LTA!F43:AJ43,LTA!F$101:AJ$101,LTA!F$104:AJ$104)</f>
        <v>100.56</v>
      </c>
      <c r="U43" s="78">
        <f>SUMPRODUCT(LTA!F43:AJ43,LTA!F$102:AJ$102,LTA!F$104:AJ$104)</f>
        <v>106.12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60.95</v>
      </c>
      <c r="AB43" s="117">
        <f>-STOA!O43</f>
        <v>-313.89</v>
      </c>
      <c r="AC43">
        <f t="shared" si="0"/>
        <v>12.267086126172558</v>
      </c>
      <c r="AD43">
        <f t="shared" si="1"/>
        <v>751.15321821822158</v>
      </c>
      <c r="AE43">
        <f>'IDT-1'!C43</f>
        <v>70</v>
      </c>
      <c r="AF43" s="26"/>
      <c r="AG43">
        <f t="shared" si="2"/>
        <v>821.15321821822158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8.3426642738818337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717.8071630244001</v>
      </c>
      <c r="P44" s="77">
        <v>34.067387870888595</v>
      </c>
      <c r="Q44" s="77">
        <v>19.590000000000003</v>
      </c>
      <c r="R44" s="80">
        <v>26.3</v>
      </c>
      <c r="S44" s="80">
        <v>0</v>
      </c>
      <c r="T44" s="78">
        <f>SUMPRODUCT(LTA!F44:AJ44,LTA!F$101:AJ$101,LTA!F$104:AJ$104)</f>
        <v>100.59</v>
      </c>
      <c r="U44" s="78">
        <f>SUMPRODUCT(LTA!F44:AJ44,LTA!F$102:AJ$102,LTA!F$104:AJ$104)</f>
        <v>106.13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63.95</v>
      </c>
      <c r="AB44" s="117">
        <f>-STOA!O44</f>
        <v>-313.89</v>
      </c>
      <c r="AC44">
        <f t="shared" si="0"/>
        <v>12.262570941430591</v>
      </c>
      <c r="AD44">
        <f t="shared" si="1"/>
        <v>750.64464422774006</v>
      </c>
      <c r="AE44">
        <f>'IDT-1'!C44</f>
        <v>60</v>
      </c>
      <c r="AF44" s="26"/>
      <c r="AG44">
        <f t="shared" si="2"/>
        <v>810.64464422774006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8.3426642738818337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718.1601542244091</v>
      </c>
      <c r="P45" s="77">
        <v>34.067387870888595</v>
      </c>
      <c r="Q45" s="77">
        <v>19.590000000000003</v>
      </c>
      <c r="R45" s="80">
        <v>26.3</v>
      </c>
      <c r="S45" s="80">
        <v>0</v>
      </c>
      <c r="T45" s="78">
        <f>SUMPRODUCT(LTA!F45:AJ45,LTA!F$101:AJ$101,LTA!F$104:AJ$104)</f>
        <v>104.55</v>
      </c>
      <c r="U45" s="78">
        <f>SUMPRODUCT(LTA!F45:AJ45,LTA!F$102:AJ$102,LTA!F$104:AJ$104)</f>
        <v>106.05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66.349999999999994</v>
      </c>
      <c r="AB45" s="117">
        <f>-STOA!O45</f>
        <v>-313.89</v>
      </c>
      <c r="AC45">
        <f t="shared" si="0"/>
        <v>12.371805263990669</v>
      </c>
      <c r="AD45">
        <f t="shared" si="1"/>
        <v>762.94840110518862</v>
      </c>
      <c r="AE45">
        <f>'IDT-1'!C45</f>
        <v>45</v>
      </c>
      <c r="AF45" s="26"/>
      <c r="AG45">
        <f t="shared" si="2"/>
        <v>807.94840110518862</v>
      </c>
      <c r="AI45" s="75">
        <f>PXIL!I45</f>
        <v>0</v>
      </c>
      <c r="AJ45" s="75">
        <f>PXIL!O45</f>
        <v>0</v>
      </c>
      <c r="AK45" s="75">
        <f>RTM_IEX!I45</f>
        <v>5.78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8.3426642738818337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707.14637235637099</v>
      </c>
      <c r="P46" s="77">
        <v>34.067387870888595</v>
      </c>
      <c r="Q46" s="77">
        <v>19.590000000000003</v>
      </c>
      <c r="R46" s="80">
        <v>26.3</v>
      </c>
      <c r="S46" s="80">
        <v>0</v>
      </c>
      <c r="T46" s="78">
        <f>SUMPRODUCT(LTA!F46:AJ46,LTA!F$101:AJ$101,LTA!F$104:AJ$104)</f>
        <v>106.97999999999999</v>
      </c>
      <c r="U46" s="78">
        <f>SUMPRODUCT(LTA!F46:AJ46,LTA!F$102:AJ$102,LTA!F$104:AJ$104)</f>
        <v>106.1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68.75</v>
      </c>
      <c r="AB46" s="117">
        <f>-STOA!O46</f>
        <v>-313.89</v>
      </c>
      <c r="AC46">
        <f t="shared" si="0"/>
        <v>12.411195983551936</v>
      </c>
      <c r="AD46">
        <f t="shared" si="1"/>
        <v>767.38522851758955</v>
      </c>
      <c r="AE46">
        <f>'IDT-1'!C46</f>
        <v>45</v>
      </c>
      <c r="AF46" s="26"/>
      <c r="AG46">
        <f t="shared" si="2"/>
        <v>812.38522851758955</v>
      </c>
      <c r="AI46" s="75">
        <f>PXIL!I46</f>
        <v>0</v>
      </c>
      <c r="AJ46" s="75">
        <f>PXIL!O46</f>
        <v>0</v>
      </c>
      <c r="AK46" s="75">
        <f>RTM_IEX!I46</f>
        <v>16.39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19.814367346938774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2.0000000000000004E-2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705.71454468565366</v>
      </c>
      <c r="P47" s="77">
        <v>34.067387870888595</v>
      </c>
      <c r="Q47" s="77">
        <v>19.590000000000003</v>
      </c>
      <c r="R47" s="80">
        <v>26.3</v>
      </c>
      <c r="S47" s="80">
        <v>0</v>
      </c>
      <c r="T47" s="78">
        <f>SUMPRODUCT(LTA!F47:AJ47,LTA!F$101:AJ$101,LTA!F$104:AJ$104)</f>
        <v>109.67</v>
      </c>
      <c r="U47" s="78">
        <f>SUMPRODUCT(LTA!F47:AJ47,LTA!F$102:AJ$102,LTA!F$104:AJ$104)</f>
        <v>106.03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43.38</v>
      </c>
      <c r="Z47" s="75">
        <f>IEX!O47</f>
        <v>0</v>
      </c>
      <c r="AA47" s="117">
        <f>STOA!I47</f>
        <v>72.349999999999994</v>
      </c>
      <c r="AB47" s="117">
        <f>-STOA!O47</f>
        <v>-313.89</v>
      </c>
      <c r="AC47">
        <f t="shared" si="0"/>
        <v>12.825762887092521</v>
      </c>
      <c r="AD47">
        <f t="shared" si="1"/>
        <v>814.08053701638835</v>
      </c>
      <c r="AE47">
        <f>'IDT-1'!C47</f>
        <v>0</v>
      </c>
      <c r="AF47" s="26"/>
      <c r="AG47">
        <f t="shared" si="2"/>
        <v>814.08053701638835</v>
      </c>
      <c r="AI47" s="75">
        <f>PXIL!I47</f>
        <v>0</v>
      </c>
      <c r="AJ47" s="75">
        <f>PXIL!O47</f>
        <v>0</v>
      </c>
      <c r="AK47" s="75">
        <f>RTM_IEX!I47</f>
        <v>3.86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19.814367346938774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2.0000000000000004E-2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705.71398630535953</v>
      </c>
      <c r="P48" s="77">
        <v>34.067387870888595</v>
      </c>
      <c r="Q48" s="77">
        <v>19.590000000000003</v>
      </c>
      <c r="R48" s="80">
        <v>26.3</v>
      </c>
      <c r="S48" s="80">
        <v>0</v>
      </c>
      <c r="T48" s="78">
        <f>SUMPRODUCT(LTA!F48:AJ48,LTA!F$101:AJ$101,LTA!F$104:AJ$104)</f>
        <v>120.66999999999999</v>
      </c>
      <c r="U48" s="78">
        <f>SUMPRODUCT(LTA!F48:AJ48,LTA!F$102:AJ$102,LTA!F$104:AJ$104)</f>
        <v>106.09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38.56</v>
      </c>
      <c r="Z48" s="75">
        <f>IEX!O48</f>
        <v>0</v>
      </c>
      <c r="AA48" s="117">
        <f>STOA!I48</f>
        <v>75.349999999999994</v>
      </c>
      <c r="AB48" s="117">
        <f>-STOA!O48</f>
        <v>-313.89</v>
      </c>
      <c r="AC48">
        <f t="shared" si="0"/>
        <v>12.890085973345933</v>
      </c>
      <c r="AD48">
        <f t="shared" si="1"/>
        <v>821.32565554984069</v>
      </c>
      <c r="AE48">
        <f>'IDT-1'!C48</f>
        <v>0</v>
      </c>
      <c r="AF48" s="26"/>
      <c r="AG48">
        <f t="shared" si="2"/>
        <v>821.32565554984069</v>
      </c>
      <c r="AI48" s="75">
        <f>PXIL!I48</f>
        <v>0</v>
      </c>
      <c r="AJ48" s="75">
        <f>PXIL!O48</f>
        <v>0</v>
      </c>
      <c r="AK48" s="75">
        <f>RTM_IEX!I48</f>
        <v>1.93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8.3426642738818337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2.0000000000000004E-2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704.39511544834636</v>
      </c>
      <c r="P49" s="77">
        <v>34.067387870888595</v>
      </c>
      <c r="Q49" s="77">
        <v>19.590000000000003</v>
      </c>
      <c r="R49" s="80">
        <v>26.3</v>
      </c>
      <c r="S49" s="80">
        <v>0</v>
      </c>
      <c r="T49" s="78">
        <f>SUMPRODUCT(LTA!F49:AJ49,LTA!F$101:AJ$101,LTA!F$104:AJ$104)</f>
        <v>122.07</v>
      </c>
      <c r="U49" s="78">
        <f>SUMPRODUCT(LTA!F49:AJ49,LTA!F$102:AJ$102,LTA!F$104:AJ$104)</f>
        <v>106.09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38.56</v>
      </c>
      <c r="Z49" s="75">
        <f>IEX!O49</f>
        <v>0</v>
      </c>
      <c r="AA49" s="117">
        <f>STOA!I49</f>
        <v>75.949999999999989</v>
      </c>
      <c r="AB49" s="117">
        <f>-STOA!O49</f>
        <v>-313.89</v>
      </c>
      <c r="AC49">
        <f t="shared" si="0"/>
        <v>13.117472922761319</v>
      </c>
      <c r="AD49">
        <f t="shared" si="1"/>
        <v>846.93769467035565</v>
      </c>
      <c r="AE49">
        <f>'IDT-1'!C49</f>
        <v>0</v>
      </c>
      <c r="AF49" s="26"/>
      <c r="AG49">
        <f t="shared" si="2"/>
        <v>846.93769467035565</v>
      </c>
      <c r="AI49" s="75">
        <f>PXIL!I49</f>
        <v>0</v>
      </c>
      <c r="AJ49" s="75">
        <f>PXIL!O49</f>
        <v>0</v>
      </c>
      <c r="AK49" s="75">
        <f>RTM_IEX!I49</f>
        <v>38.56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8.3426642738818337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2.0000000000000004E-2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704.39511544834636</v>
      </c>
      <c r="P50" s="77">
        <v>34.067387870888595</v>
      </c>
      <c r="Q50" s="77">
        <v>19.590000000000003</v>
      </c>
      <c r="R50" s="80">
        <v>26.3</v>
      </c>
      <c r="S50" s="80">
        <v>0</v>
      </c>
      <c r="T50" s="78">
        <f>SUMPRODUCT(LTA!F50:AJ50,LTA!F$101:AJ$101,LTA!F$104:AJ$104)</f>
        <v>122.72</v>
      </c>
      <c r="U50" s="78">
        <f>SUMPRODUCT(LTA!F50:AJ50,LTA!F$102:AJ$102,LTA!F$104:AJ$104)</f>
        <v>106.03999999999999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38.56</v>
      </c>
      <c r="Z50" s="75">
        <f>IEX!O50</f>
        <v>0</v>
      </c>
      <c r="AA50" s="117">
        <f>STOA!I50</f>
        <v>76.849999999999994</v>
      </c>
      <c r="AB50" s="117">
        <f>-STOA!O50</f>
        <v>-313.89</v>
      </c>
      <c r="AC50">
        <f t="shared" si="0"/>
        <v>12.927040922761316</v>
      </c>
      <c r="AD50">
        <f t="shared" si="1"/>
        <v>825.48812667035531</v>
      </c>
      <c r="AE50">
        <f>'IDT-1'!C50</f>
        <v>0</v>
      </c>
      <c r="AF50" s="26"/>
      <c r="AG50">
        <f t="shared" si="2"/>
        <v>825.48812667035531</v>
      </c>
      <c r="AI50" s="75">
        <f>PXIL!I50</f>
        <v>0</v>
      </c>
      <c r="AJ50" s="75">
        <f>PXIL!O50</f>
        <v>0</v>
      </c>
      <c r="AK50" s="75">
        <f>RTM_IEX!I50</f>
        <v>15.42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8.3426642738818337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2.0000000000000004E-2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705.71876191836805</v>
      </c>
      <c r="P51" s="77">
        <v>34.067387870888595</v>
      </c>
      <c r="Q51" s="77">
        <v>19.590000000000003</v>
      </c>
      <c r="R51" s="80">
        <v>26.3</v>
      </c>
      <c r="S51" s="80">
        <v>0</v>
      </c>
      <c r="T51" s="78">
        <f>SUMPRODUCT(LTA!F51:AJ51,LTA!F$101:AJ$101,LTA!F$104:AJ$104)</f>
        <v>123.50999999999999</v>
      </c>
      <c r="U51" s="78">
        <f>SUMPRODUCT(LTA!F51:AJ51,LTA!F$102:AJ$102,LTA!F$104:AJ$104)</f>
        <v>106.13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28.92</v>
      </c>
      <c r="Z51" s="75">
        <f>IEX!O51</f>
        <v>0</v>
      </c>
      <c r="AA51" s="117">
        <f>STOA!I51</f>
        <v>76.849999999999994</v>
      </c>
      <c r="AB51" s="117">
        <f>-STOA!O51</f>
        <v>-313.89</v>
      </c>
      <c r="AC51">
        <f t="shared" si="0"/>
        <v>12.853153011697508</v>
      </c>
      <c r="AD51">
        <f t="shared" si="1"/>
        <v>817.16566105144091</v>
      </c>
      <c r="AE51">
        <f>'IDT-1'!C51</f>
        <v>0</v>
      </c>
      <c r="AF51" s="26"/>
      <c r="AG51">
        <f t="shared" si="2"/>
        <v>817.16566105144091</v>
      </c>
      <c r="AI51" s="75">
        <f>PXIL!I51</f>
        <v>0</v>
      </c>
      <c r="AJ51" s="75">
        <f>PXIL!O51</f>
        <v>0</v>
      </c>
      <c r="AK51" s="75">
        <f>RTM_IEX!I51</f>
        <v>14.46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19.814367346938774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2.0000000000000004E-2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707.02355006296807</v>
      </c>
      <c r="P52" s="77">
        <v>34.067387870888595</v>
      </c>
      <c r="Q52" s="77">
        <v>19.590000000000003</v>
      </c>
      <c r="R52" s="80">
        <v>26.3</v>
      </c>
      <c r="S52" s="80">
        <v>0</v>
      </c>
      <c r="T52" s="78">
        <f>SUMPRODUCT(LTA!F52:AJ52,LTA!F$101:AJ$101,LTA!F$104:AJ$104)</f>
        <v>123.95</v>
      </c>
      <c r="U52" s="78">
        <f>SUMPRODUCT(LTA!F52:AJ52,LTA!F$102:AJ$102,LTA!F$104:AJ$104)</f>
        <v>106.08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19.28</v>
      </c>
      <c r="Z52" s="75">
        <f>IEX!O52</f>
        <v>0</v>
      </c>
      <c r="AA52" s="117">
        <f>STOA!I52</f>
        <v>76.849999999999994</v>
      </c>
      <c r="AB52" s="117">
        <f>-STOA!O52</f>
        <v>-313.89</v>
      </c>
      <c r="AC52">
        <f t="shared" si="0"/>
        <v>12.926602134412887</v>
      </c>
      <c r="AD52">
        <f t="shared" si="1"/>
        <v>825.43870314638241</v>
      </c>
      <c r="AE52">
        <f>'IDT-1'!C52</f>
        <v>0</v>
      </c>
      <c r="AF52" s="26"/>
      <c r="AG52">
        <f t="shared" si="2"/>
        <v>825.43870314638241</v>
      </c>
      <c r="AI52" s="75">
        <f>PXIL!I52</f>
        <v>0</v>
      </c>
      <c r="AJ52" s="75">
        <f>PXIL!O52</f>
        <v>0</v>
      </c>
      <c r="AK52" s="75">
        <f>RTM_IEX!I52</f>
        <v>19.28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8.3426642738818337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2.0000000000000004E-2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707.02139100005559</v>
      </c>
      <c r="P53" s="77">
        <v>34.067387870888595</v>
      </c>
      <c r="Q53" s="77">
        <v>19.590000000000003</v>
      </c>
      <c r="R53" s="80">
        <v>26.3</v>
      </c>
      <c r="S53" s="80">
        <v>0</v>
      </c>
      <c r="T53" s="78">
        <f>SUMPRODUCT(LTA!F53:AJ53,LTA!F$101:AJ$101,LTA!F$104:AJ$104)</f>
        <v>111.65</v>
      </c>
      <c r="U53" s="78">
        <f>SUMPRODUCT(LTA!F53:AJ53,LTA!F$102:AJ$102,LTA!F$104:AJ$104)</f>
        <v>110.31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9.64</v>
      </c>
      <c r="Z53" s="75">
        <f>IEX!O53</f>
        <v>0</v>
      </c>
      <c r="AA53" s="117">
        <f>STOA!I53</f>
        <v>76.849999999999994</v>
      </c>
      <c r="AB53" s="117">
        <f>-STOA!O53</f>
        <v>-313.89</v>
      </c>
      <c r="AC53">
        <f t="shared" si="0"/>
        <v>12.856344147616358</v>
      </c>
      <c r="AD53">
        <f t="shared" si="1"/>
        <v>817.52509899720962</v>
      </c>
      <c r="AE53">
        <f>'IDT-1'!C53</f>
        <v>0</v>
      </c>
      <c r="AF53" s="26"/>
      <c r="AG53">
        <f t="shared" si="2"/>
        <v>817.52509899720962</v>
      </c>
      <c r="AI53" s="75">
        <f>PXIL!I53</f>
        <v>0</v>
      </c>
      <c r="AJ53" s="75">
        <f>PXIL!O53</f>
        <v>0</v>
      </c>
      <c r="AK53" s="75">
        <f>RTM_IEX!I53</f>
        <v>40.479999999999997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8.3426642738818337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2.0000000000000004E-2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707.02198423250229</v>
      </c>
      <c r="P54" s="77">
        <v>34.067387870888595</v>
      </c>
      <c r="Q54" s="77">
        <v>19.590000000000003</v>
      </c>
      <c r="R54" s="80">
        <v>26.3</v>
      </c>
      <c r="S54" s="80">
        <v>0</v>
      </c>
      <c r="T54" s="78">
        <f>SUMPRODUCT(LTA!F54:AJ54,LTA!F$101:AJ$101,LTA!F$104:AJ$104)</f>
        <v>112.19</v>
      </c>
      <c r="U54" s="78">
        <f>SUMPRODUCT(LTA!F54:AJ54,LTA!F$102:AJ$102,LTA!F$104:AJ$104)</f>
        <v>110.39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76.849999999999994</v>
      </c>
      <c r="AB54" s="117">
        <f>-STOA!O54</f>
        <v>-313.89</v>
      </c>
      <c r="AC54">
        <f t="shared" si="0"/>
        <v>12.751453368061892</v>
      </c>
      <c r="AD54">
        <f t="shared" si="1"/>
        <v>805.71058300921095</v>
      </c>
      <c r="AE54">
        <f>'IDT-1'!C54</f>
        <v>0</v>
      </c>
      <c r="AF54" s="26"/>
      <c r="AG54">
        <f t="shared" si="2"/>
        <v>805.71058300921095</v>
      </c>
      <c r="AI54" s="75">
        <f>PXIL!I54</f>
        <v>0</v>
      </c>
      <c r="AJ54" s="75">
        <f>PXIL!O54</f>
        <v>0</v>
      </c>
      <c r="AK54" s="75">
        <f>RTM_IEX!I54</f>
        <v>37.58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8.3426642738818337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2.0000000000000004E-2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708.04979076667462</v>
      </c>
      <c r="P55" s="77">
        <v>34.067387870888595</v>
      </c>
      <c r="Q55" s="77">
        <v>19.590000000000003</v>
      </c>
      <c r="R55" s="80">
        <v>26.3</v>
      </c>
      <c r="S55" s="80">
        <v>0</v>
      </c>
      <c r="T55" s="78">
        <f>SUMPRODUCT(LTA!F55:AJ55,LTA!F$101:AJ$101,LTA!F$104:AJ$104)</f>
        <v>106.44</v>
      </c>
      <c r="U55" s="78">
        <f>SUMPRODUCT(LTA!F55:AJ55,LTA!F$102:AJ$102,LTA!F$104:AJ$104)</f>
        <v>110.64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76.849999999999994</v>
      </c>
      <c r="AB55" s="117">
        <f>-STOA!O55</f>
        <v>-313.89</v>
      </c>
      <c r="AC55">
        <f t="shared" si="0"/>
        <v>12.635890065562606</v>
      </c>
      <c r="AD55">
        <f t="shared" si="1"/>
        <v>792.69395284588234</v>
      </c>
      <c r="AE55">
        <f>'IDT-1'!C55</f>
        <v>0</v>
      </c>
      <c r="AF55" s="26"/>
      <c r="AG55">
        <f t="shared" si="2"/>
        <v>792.69395284588234</v>
      </c>
      <c r="AI55" s="75">
        <f>PXIL!I55</f>
        <v>0</v>
      </c>
      <c r="AJ55" s="75">
        <f>PXIL!O55</f>
        <v>0</v>
      </c>
      <c r="AK55" s="75">
        <f>RTM_IEX!I55</f>
        <v>28.92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8.3426642738818337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2.0000000000000004E-2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687.14063408955701</v>
      </c>
      <c r="P56" s="77">
        <v>34.067387870888595</v>
      </c>
      <c r="Q56" s="77">
        <v>19.590000000000003</v>
      </c>
      <c r="R56" s="80">
        <v>26.3</v>
      </c>
      <c r="S56" s="80">
        <v>0</v>
      </c>
      <c r="T56" s="78">
        <f>SUMPRODUCT(LTA!F56:AJ56,LTA!F$101:AJ$101,LTA!F$104:AJ$104)</f>
        <v>107.69999999999999</v>
      </c>
      <c r="U56" s="78">
        <f>SUMPRODUCT(LTA!F56:AJ56,LTA!F$102:AJ$102,LTA!F$104:AJ$104)</f>
        <v>110.83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76.849999999999994</v>
      </c>
      <c r="AB56" s="117">
        <f>-STOA!O56</f>
        <v>-313.89</v>
      </c>
      <c r="AC56">
        <f t="shared" si="0"/>
        <v>12.294985486803972</v>
      </c>
      <c r="AD56">
        <f t="shared" si="1"/>
        <v>754.29570074752348</v>
      </c>
      <c r="AE56">
        <f>'IDT-1'!C56</f>
        <v>0</v>
      </c>
      <c r="AF56" s="26"/>
      <c r="AG56">
        <f t="shared" si="2"/>
        <v>754.29570074752348</v>
      </c>
      <c r="AI56" s="75">
        <f>PXIL!I56</f>
        <v>0</v>
      </c>
      <c r="AJ56" s="75">
        <f>PXIL!O56</f>
        <v>0</v>
      </c>
      <c r="AK56" s="75">
        <f>RTM_IEX!I56</f>
        <v>9.64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8.3426642738818337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2.0000000000000004E-2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686.36644403646983</v>
      </c>
      <c r="P57" s="77">
        <v>34.067387870888595</v>
      </c>
      <c r="Q57" s="77">
        <v>19.590000000000003</v>
      </c>
      <c r="R57" s="80">
        <v>26.3</v>
      </c>
      <c r="S57" s="80">
        <v>0</v>
      </c>
      <c r="T57" s="78">
        <f>SUMPRODUCT(LTA!F57:AJ57,LTA!F$101:AJ$101,LTA!F$104:AJ$104)</f>
        <v>109.53999999999999</v>
      </c>
      <c r="U57" s="78">
        <f>SUMPRODUCT(LTA!F57:AJ57,LTA!F$102:AJ$102,LTA!F$104:AJ$104)</f>
        <v>111.15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76.849999999999994</v>
      </c>
      <c r="AB57" s="117">
        <f>-STOA!O57</f>
        <v>-313.89</v>
      </c>
      <c r="AC57">
        <f t="shared" si="0"/>
        <v>12.222348614336804</v>
      </c>
      <c r="AD57">
        <f t="shared" si="1"/>
        <v>746.1141475669034</v>
      </c>
      <c r="AE57">
        <f>'IDT-1'!C57</f>
        <v>0</v>
      </c>
      <c r="AF57" s="26"/>
      <c r="AG57">
        <f t="shared" si="2"/>
        <v>746.1141475669034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8.3426642738818337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2.0000000000000004E-2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685.07065424280302</v>
      </c>
      <c r="P58" s="77">
        <v>34.067387870888595</v>
      </c>
      <c r="Q58" s="77">
        <v>19.590000000000003</v>
      </c>
      <c r="R58" s="80">
        <v>26.3</v>
      </c>
      <c r="S58" s="80">
        <v>0</v>
      </c>
      <c r="T58" s="78">
        <f>SUMPRODUCT(LTA!F58:AJ58,LTA!F$101:AJ$101,LTA!F$104:AJ$104)</f>
        <v>110.35</v>
      </c>
      <c r="U58" s="78">
        <f>SUMPRODUCT(LTA!F58:AJ58,LTA!F$102:AJ$102,LTA!F$104:AJ$104)</f>
        <v>111.39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76.849999999999994</v>
      </c>
      <c r="AB58" s="117">
        <f>-STOA!O58</f>
        <v>-313.89</v>
      </c>
      <c r="AC58">
        <f t="shared" si="0"/>
        <v>12.220185664152536</v>
      </c>
      <c r="AD58">
        <f t="shared" si="1"/>
        <v>745.87052072342101</v>
      </c>
      <c r="AE58">
        <f>'IDT-1'!C58</f>
        <v>0</v>
      </c>
      <c r="AF58" s="26"/>
      <c r="AG58">
        <f t="shared" si="2"/>
        <v>745.87052072342101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17.896922216004477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2.0000000000000004E-2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706.26187645601988</v>
      </c>
      <c r="P59" s="77">
        <v>34.067387870888595</v>
      </c>
      <c r="Q59" s="77">
        <v>19.590000000000003</v>
      </c>
      <c r="R59" s="80">
        <v>26.3</v>
      </c>
      <c r="S59" s="80">
        <v>0</v>
      </c>
      <c r="T59" s="78">
        <f>SUMPRODUCT(LTA!F59:AJ59,LTA!F$101:AJ$101,LTA!F$104:AJ$104)</f>
        <v>118.66</v>
      </c>
      <c r="U59" s="78">
        <f>SUMPRODUCT(LTA!F59:AJ59,LTA!F$102:AJ$102,LTA!F$104:AJ$104)</f>
        <v>113.53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76.849999999999994</v>
      </c>
      <c r="AB59" s="117">
        <f>-STOA!O59</f>
        <v>-313.89</v>
      </c>
      <c r="AC59">
        <f t="shared" si="0"/>
        <v>12.582705889519522</v>
      </c>
      <c r="AD59">
        <f t="shared" si="1"/>
        <v>786.70348065339329</v>
      </c>
      <c r="AE59">
        <f>'IDT-1'!C59</f>
        <v>0</v>
      </c>
      <c r="AF59" s="26"/>
      <c r="AG59">
        <f t="shared" si="2"/>
        <v>786.70348065339329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17.896922216004477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2.0000000000000004E-2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706.26144188749038</v>
      </c>
      <c r="P60" s="77">
        <v>34.067387870888595</v>
      </c>
      <c r="Q60" s="77">
        <v>19.590000000000003</v>
      </c>
      <c r="R60" s="80">
        <v>26.3</v>
      </c>
      <c r="S60" s="80">
        <v>0</v>
      </c>
      <c r="T60" s="78">
        <f>SUMPRODUCT(LTA!F60:AJ60,LTA!F$101:AJ$101,LTA!F$104:AJ$104)</f>
        <v>118.66</v>
      </c>
      <c r="U60" s="78">
        <f>SUMPRODUCT(LTA!F60:AJ60,LTA!F$102:AJ$102,LTA!F$104:AJ$104)</f>
        <v>113.86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73.849999999999994</v>
      </c>
      <c r="AB60" s="117">
        <f>-STOA!O60</f>
        <v>-313.89</v>
      </c>
      <c r="AC60">
        <f t="shared" si="0"/>
        <v>12.559206065316461</v>
      </c>
      <c r="AD60">
        <f t="shared" si="1"/>
        <v>784.0565459090667</v>
      </c>
      <c r="AE60">
        <f>'IDT-1'!C60</f>
        <v>0</v>
      </c>
      <c r="AF60" s="26"/>
      <c r="AG60">
        <f t="shared" si="2"/>
        <v>784.0565459090667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8.1209831460674149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706.39670408556253</v>
      </c>
      <c r="P61" s="77">
        <v>34.067387870888595</v>
      </c>
      <c r="Q61" s="77">
        <v>19.590000000000003</v>
      </c>
      <c r="R61" s="80">
        <v>26.3</v>
      </c>
      <c r="S61" s="80">
        <v>0</v>
      </c>
      <c r="T61" s="78">
        <f>SUMPRODUCT(LTA!F61:AJ61,LTA!F$101:AJ$101,LTA!F$104:AJ$104)</f>
        <v>115.44</v>
      </c>
      <c r="U61" s="78">
        <f>SUMPRODUCT(LTA!F61:AJ61,LTA!F$102:AJ$102,LTA!F$104:AJ$104)</f>
        <v>113.98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70.849999999999994</v>
      </c>
      <c r="AB61" s="117">
        <f>-STOA!O61</f>
        <v>-313.89</v>
      </c>
      <c r="AC61">
        <f t="shared" si="0"/>
        <v>12.420688108844052</v>
      </c>
      <c r="AD61">
        <f t="shared" si="1"/>
        <v>768.45438699367446</v>
      </c>
      <c r="AE61">
        <f>'IDT-1'!C61</f>
        <v>0</v>
      </c>
      <c r="AF61" s="26"/>
      <c r="AG61">
        <f t="shared" si="2"/>
        <v>768.45438699367446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17.378309543800725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706.39789623722061</v>
      </c>
      <c r="P62" s="77">
        <v>34.067387870888595</v>
      </c>
      <c r="Q62" s="77">
        <v>19.590000000000003</v>
      </c>
      <c r="R62" s="80">
        <v>26.3</v>
      </c>
      <c r="S62" s="80">
        <v>0</v>
      </c>
      <c r="T62" s="78">
        <f>SUMPRODUCT(LTA!F62:AJ62,LTA!F$101:AJ$101,LTA!F$104:AJ$104)</f>
        <v>115.32</v>
      </c>
      <c r="U62" s="78">
        <f>SUMPRODUCT(LTA!F62:AJ62,LTA!F$102:AJ$102,LTA!F$104:AJ$104)</f>
        <v>114.36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69.05</v>
      </c>
      <c r="AB62" s="117">
        <f>-STOA!O62</f>
        <v>-313.89</v>
      </c>
      <c r="AC62">
        <f t="shared" si="0"/>
        <v>12.488611072078696</v>
      </c>
      <c r="AD62">
        <f t="shared" si="1"/>
        <v>776.10498257983113</v>
      </c>
      <c r="AE62">
        <f>'IDT-1'!C62</f>
        <v>0</v>
      </c>
      <c r="AF62" s="26"/>
      <c r="AG62">
        <f t="shared" si="2"/>
        <v>776.10498257983113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17.250310663308142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1.5555555555555559E-2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706.39518721486377</v>
      </c>
      <c r="P63" s="77">
        <v>34.067387870888595</v>
      </c>
      <c r="Q63" s="77">
        <v>22.082773869346735</v>
      </c>
      <c r="R63" s="80">
        <v>26.3</v>
      </c>
      <c r="S63" s="80">
        <v>0</v>
      </c>
      <c r="T63" s="78">
        <f>SUMPRODUCT(LTA!F63:AJ63,LTA!F$101:AJ$101,LTA!F$104:AJ$104)</f>
        <v>115.84</v>
      </c>
      <c r="U63" s="78">
        <f>SUMPRODUCT(LTA!F63:AJ63,LTA!F$102:AJ$102,LTA!F$104:AJ$104)</f>
        <v>114.53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66.05</v>
      </c>
      <c r="AB63" s="117">
        <f>-STOA!O63</f>
        <v>-313.89</v>
      </c>
      <c r="AC63">
        <f t="shared" si="0"/>
        <v>12.489030141472764</v>
      </c>
      <c r="AD63">
        <f t="shared" si="1"/>
        <v>776.15218503249014</v>
      </c>
      <c r="AE63">
        <f>'IDT-1'!C63</f>
        <v>0</v>
      </c>
      <c r="AF63" s="26"/>
      <c r="AG63">
        <f t="shared" si="2"/>
        <v>776.15218503249014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17.250310663308142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1.5555555555555559E-2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702.04733340690643</v>
      </c>
      <c r="P64" s="77">
        <v>34.067387870888595</v>
      </c>
      <c r="Q64" s="77">
        <v>22.082773869346735</v>
      </c>
      <c r="R64" s="80">
        <v>26.3</v>
      </c>
      <c r="S64" s="80">
        <v>0</v>
      </c>
      <c r="T64" s="78">
        <f>SUMPRODUCT(LTA!F64:AJ64,LTA!F$101:AJ$101,LTA!F$104:AJ$104)</f>
        <v>113.19</v>
      </c>
      <c r="U64" s="78">
        <f>SUMPRODUCT(LTA!F64:AJ64,LTA!F$102:AJ$102,LTA!F$104:AJ$104)</f>
        <v>114.63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61.85</v>
      </c>
      <c r="AB64" s="117">
        <f>-STOA!O64</f>
        <v>-313.89</v>
      </c>
      <c r="AC64">
        <f t="shared" si="0"/>
        <v>12.391369027962739</v>
      </c>
      <c r="AD64">
        <f t="shared" si="1"/>
        <v>765.15199233804287</v>
      </c>
      <c r="AE64">
        <f>'IDT-1'!C64</f>
        <v>0</v>
      </c>
      <c r="AF64" s="26"/>
      <c r="AG64">
        <f t="shared" si="2"/>
        <v>765.15199233804287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17.250310663308142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1.5555555555555559E-2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703.48847358613648</v>
      </c>
      <c r="P65" s="77">
        <v>34.067387870888595</v>
      </c>
      <c r="Q65" s="77">
        <v>22.082773869346735</v>
      </c>
      <c r="R65" s="80">
        <v>26.3</v>
      </c>
      <c r="S65" s="80">
        <v>0</v>
      </c>
      <c r="T65" s="78">
        <f>SUMPRODUCT(LTA!F65:AJ65,LTA!F$101:AJ$101,LTA!F$104:AJ$104)</f>
        <v>116.52000000000001</v>
      </c>
      <c r="U65" s="78">
        <f>SUMPRODUCT(LTA!F65:AJ65,LTA!F$102:AJ$102,LTA!F$104:AJ$104)</f>
        <v>118.52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57.35</v>
      </c>
      <c r="AB65" s="117">
        <f>-STOA!O65</f>
        <v>-313.89</v>
      </c>
      <c r="AC65">
        <f t="shared" si="0"/>
        <v>12.427987061539962</v>
      </c>
      <c r="AD65">
        <f t="shared" si="1"/>
        <v>769.27651448369556</v>
      </c>
      <c r="AE65">
        <f>'IDT-1'!C65</f>
        <v>0</v>
      </c>
      <c r="AF65" s="26"/>
      <c r="AG65">
        <f t="shared" si="2"/>
        <v>769.27651448369556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17.378309543800725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704.742794686416</v>
      </c>
      <c r="P66" s="77">
        <v>34.067387870888595</v>
      </c>
      <c r="Q66" s="77">
        <v>22.082773869346735</v>
      </c>
      <c r="R66" s="80">
        <v>26.3</v>
      </c>
      <c r="S66" s="80">
        <v>0</v>
      </c>
      <c r="T66" s="78">
        <f>SUMPRODUCT(LTA!F66:AJ66,LTA!F$101:AJ$101,LTA!F$104:AJ$104)</f>
        <v>116.6</v>
      </c>
      <c r="U66" s="78">
        <f>SUMPRODUCT(LTA!F66:AJ66,LTA!F$102:AJ$102,LTA!F$104:AJ$104)</f>
        <v>118.4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52.25</v>
      </c>
      <c r="AB66" s="117">
        <f>-STOA!O66</f>
        <v>-313.89</v>
      </c>
      <c r="AC66">
        <f t="shared" si="0"/>
        <v>12.394958588481867</v>
      </c>
      <c r="AD66">
        <f t="shared" si="1"/>
        <v>765.55630738197021</v>
      </c>
      <c r="AE66">
        <f>'IDT-1'!C66</f>
        <v>0</v>
      </c>
      <c r="AF66" s="26"/>
      <c r="AG66">
        <f t="shared" si="2"/>
        <v>765.55630738197021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17.378309543800725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709.46847884522276</v>
      </c>
      <c r="P67" s="77">
        <v>34.067387870888595</v>
      </c>
      <c r="Q67" s="77">
        <v>22.082773869346735</v>
      </c>
      <c r="R67" s="80">
        <v>26.3</v>
      </c>
      <c r="S67" s="80">
        <v>0</v>
      </c>
      <c r="T67" s="78">
        <f>SUMPRODUCT(LTA!F67:AJ67,LTA!F$101:AJ$101,LTA!F$104:AJ$104)</f>
        <v>111.99000000000001</v>
      </c>
      <c r="U67" s="78">
        <f>SUMPRODUCT(LTA!F67:AJ67,LTA!F$102:AJ$102,LTA!F$104:AJ$104)</f>
        <v>118.19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47.75</v>
      </c>
      <c r="AB67" s="117">
        <f>-STOA!O67</f>
        <v>-313.89</v>
      </c>
      <c r="AC67">
        <f t="shared" si="0"/>
        <v>12.354528609079367</v>
      </c>
      <c r="AD67">
        <f t="shared" si="1"/>
        <v>761.00242152017938</v>
      </c>
      <c r="AE67">
        <f>'IDT-1'!C67</f>
        <v>10</v>
      </c>
      <c r="AF67" s="26"/>
      <c r="AG67">
        <f t="shared" si="2"/>
        <v>771.00242152017938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17.378309543800725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709.47067089898769</v>
      </c>
      <c r="P68" s="77">
        <v>34.067387870888595</v>
      </c>
      <c r="Q68" s="77">
        <v>22.082773869346735</v>
      </c>
      <c r="R68" s="80">
        <v>26.3</v>
      </c>
      <c r="S68" s="80">
        <v>0</v>
      </c>
      <c r="T68" s="78">
        <f>SUMPRODUCT(LTA!F68:AJ68,LTA!F$101:AJ$101,LTA!F$104:AJ$104)</f>
        <v>101.03</v>
      </c>
      <c r="U68" s="78">
        <f>SUMPRODUCT(LTA!F68:AJ68,LTA!F$102:AJ$102,LTA!F$104:AJ$104)</f>
        <v>117.94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40.85</v>
      </c>
      <c r="AB68" s="117">
        <f>-STOA!O68</f>
        <v>-313.89</v>
      </c>
      <c r="AC68">
        <f t="shared" ref="AC68:AC98" si="3">SUMIF(B68:AB68,"&gt;0")*$AC$2-SUMIF(B68:AB68,"&lt;0")*($AC$2/(1-$AC$2))+SUMIF(AI68:AR68,"&gt;0")*$AC$2-SUMIF(AI68:AR68,"&lt;0")*($AC$2/(1-$AC$2))</f>
        <v>12.195179899152496</v>
      </c>
      <c r="AD68">
        <f t="shared" ref="AD68:AD98" si="4">SUM(B68:AB68,AI68:AR68)-AC68</f>
        <v>743.05396228387099</v>
      </c>
      <c r="AE68">
        <f>'IDT-1'!C68</f>
        <v>25</v>
      </c>
      <c r="AF68" s="26"/>
      <c r="AG68">
        <f t="shared" ref="AG68:AG98" si="5">SUM(AD68:AF68)</f>
        <v>768.05396228387099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17.378309543800725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702.38590454857467</v>
      </c>
      <c r="P69" s="77">
        <v>34.067387870888595</v>
      </c>
      <c r="Q69" s="77">
        <v>22.082773869346735</v>
      </c>
      <c r="R69" s="80">
        <v>26.3</v>
      </c>
      <c r="S69" s="80">
        <v>0</v>
      </c>
      <c r="T69" s="78">
        <f>SUMPRODUCT(LTA!F69:AJ69,LTA!F$101:AJ$101,LTA!F$104:AJ$104)</f>
        <v>95.69</v>
      </c>
      <c r="U69" s="78">
        <f>SUMPRODUCT(LTA!F69:AJ69,LTA!F$102:AJ$102,LTA!F$104:AJ$104)</f>
        <v>117.46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35.75</v>
      </c>
      <c r="AB69" s="117">
        <f>-STOA!O69</f>
        <v>-313.89</v>
      </c>
      <c r="AC69">
        <f t="shared" si="3"/>
        <v>12.036737955268864</v>
      </c>
      <c r="AD69">
        <f t="shared" si="4"/>
        <v>725.20763787734177</v>
      </c>
      <c r="AE69">
        <f>'IDT-1'!C69</f>
        <v>45</v>
      </c>
      <c r="AF69" s="26"/>
      <c r="AG69">
        <f t="shared" si="5"/>
        <v>770.20763787734177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8.1209831460674149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692.36501774083877</v>
      </c>
      <c r="P70" s="77">
        <v>34.067387870888595</v>
      </c>
      <c r="Q70" s="77">
        <v>22.082773869346735</v>
      </c>
      <c r="R70" s="80">
        <v>26.3</v>
      </c>
      <c r="S70" s="80">
        <v>0</v>
      </c>
      <c r="T70" s="78">
        <f>SUMPRODUCT(LTA!F70:AJ70,LTA!F$101:AJ$101,LTA!F$104:AJ$104)</f>
        <v>100.73</v>
      </c>
      <c r="U70" s="78">
        <f>SUMPRODUCT(LTA!F70:AJ70,LTA!F$102:AJ$102,LTA!F$104:AJ$104)</f>
        <v>117.13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33.74</v>
      </c>
      <c r="Z70" s="75">
        <f>IEX!O70</f>
        <v>0</v>
      </c>
      <c r="AA70" s="117">
        <f>STOA!I70</f>
        <v>29.75</v>
      </c>
      <c r="AB70" s="117">
        <f>-STOA!O70</f>
        <v>-313.89</v>
      </c>
      <c r="AC70">
        <f t="shared" si="3"/>
        <v>12.152649679060735</v>
      </c>
      <c r="AD70">
        <f t="shared" si="4"/>
        <v>738.2635129480808</v>
      </c>
      <c r="AE70">
        <f>'IDT-1'!C70</f>
        <v>50.981999999999999</v>
      </c>
      <c r="AF70" s="26"/>
      <c r="AG70">
        <f t="shared" si="5"/>
        <v>789.24551294808077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8.1209831460674149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707.45273908866398</v>
      </c>
      <c r="P71" s="77">
        <v>34.067387870888595</v>
      </c>
      <c r="Q71" s="77">
        <v>22.082773869346735</v>
      </c>
      <c r="R71" s="80">
        <v>26.3</v>
      </c>
      <c r="S71" s="80">
        <v>0</v>
      </c>
      <c r="T71" s="78">
        <f>SUMPRODUCT(LTA!F71:AJ71,LTA!F$101:AJ$101,LTA!F$104:AJ$104)</f>
        <v>93.68</v>
      </c>
      <c r="U71" s="78">
        <f>SUMPRODUCT(LTA!F71:AJ71,LTA!F$102:AJ$102,LTA!F$104:AJ$104)</f>
        <v>116.95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48.2</v>
      </c>
      <c r="Z71" s="75">
        <f>IEX!O71</f>
        <v>0</v>
      </c>
      <c r="AA71" s="117">
        <f>STOA!I71</f>
        <v>22.85</v>
      </c>
      <c r="AB71" s="117">
        <f>-STOA!O71</f>
        <v>-313.89</v>
      </c>
      <c r="AC71">
        <f t="shared" si="3"/>
        <v>12.288325626921598</v>
      </c>
      <c r="AD71">
        <f t="shared" si="4"/>
        <v>753.54555834804523</v>
      </c>
      <c r="AE71">
        <f>'IDT-1'!C71</f>
        <v>47.795000000000002</v>
      </c>
      <c r="AF71" s="26"/>
      <c r="AG71">
        <f t="shared" si="5"/>
        <v>801.34055834804519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8.1209831460674149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705.47570580005265</v>
      </c>
      <c r="P72" s="77">
        <v>34.067387870888595</v>
      </c>
      <c r="Q72" s="77">
        <v>22.082773869346735</v>
      </c>
      <c r="R72" s="80">
        <v>20.049999999999997</v>
      </c>
      <c r="S72" s="80">
        <v>0</v>
      </c>
      <c r="T72" s="78">
        <f>SUMPRODUCT(LTA!F72:AJ72,LTA!F$101:AJ$101,LTA!F$104:AJ$104)</f>
        <v>83.17</v>
      </c>
      <c r="U72" s="78">
        <f>SUMPRODUCT(LTA!F72:AJ72,LTA!F$102:AJ$102,LTA!F$104:AJ$104)</f>
        <v>116.84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91.57</v>
      </c>
      <c r="Z72" s="75">
        <f>IEX!O72</f>
        <v>0</v>
      </c>
      <c r="AA72" s="117">
        <f>STOA!I72</f>
        <v>16.850000000000001</v>
      </c>
      <c r="AB72" s="117">
        <f>-STOA!O72</f>
        <v>-313.89</v>
      </c>
      <c r="AC72">
        <f t="shared" si="3"/>
        <v>12.451327733981817</v>
      </c>
      <c r="AD72">
        <f t="shared" si="4"/>
        <v>771.90552295237364</v>
      </c>
      <c r="AE72">
        <f>'IDT-1'!C72</f>
        <v>41.057000000000002</v>
      </c>
      <c r="AF72" s="26"/>
      <c r="AG72">
        <f t="shared" si="5"/>
        <v>812.96252295237366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8.1209831460674149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726.53869695355274</v>
      </c>
      <c r="P73" s="77">
        <v>34.067387870888595</v>
      </c>
      <c r="Q73" s="77">
        <v>22.082773869346735</v>
      </c>
      <c r="R73" s="80">
        <v>13.27</v>
      </c>
      <c r="S73" s="80">
        <v>0</v>
      </c>
      <c r="T73" s="78">
        <f>SUMPRODUCT(LTA!F73:AJ73,LTA!F$101:AJ$101,LTA!F$104:AJ$104)</f>
        <v>69.819999999999993</v>
      </c>
      <c r="U73" s="78">
        <f>SUMPRODUCT(LTA!F73:AJ73,LTA!F$102:AJ$102,LTA!F$104:AJ$104)</f>
        <v>116.7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57.83</v>
      </c>
      <c r="Z73" s="75">
        <f>IEX!O73</f>
        <v>0</v>
      </c>
      <c r="AA73" s="117">
        <f>STOA!I73</f>
        <v>60.550000000000004</v>
      </c>
      <c r="AB73" s="117">
        <f>-STOA!O73</f>
        <v>-313.89</v>
      </c>
      <c r="AC73">
        <f t="shared" si="3"/>
        <v>12.545954056132617</v>
      </c>
      <c r="AD73">
        <f t="shared" si="4"/>
        <v>782.56388778372286</v>
      </c>
      <c r="AE73">
        <f>'IDT-1'!C73</f>
        <v>42.057000000000002</v>
      </c>
      <c r="AF73" s="26"/>
      <c r="AG73">
        <f t="shared" si="5"/>
        <v>824.62088778372288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17.823774509803922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741.25343269607424</v>
      </c>
      <c r="P74" s="77">
        <v>34.067387870888595</v>
      </c>
      <c r="Q74" s="77">
        <v>22.082773869346735</v>
      </c>
      <c r="R74" s="80">
        <v>4.75</v>
      </c>
      <c r="S74" s="80">
        <v>0</v>
      </c>
      <c r="T74" s="78">
        <f>SUMPRODUCT(LTA!F74:AJ74,LTA!F$101:AJ$101,LTA!F$104:AJ$104)</f>
        <v>56.33</v>
      </c>
      <c r="U74" s="78">
        <f>SUMPRODUCT(LTA!F74:AJ74,LTA!F$102:AJ$102,LTA!F$104:AJ$104)</f>
        <v>116.64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62.65</v>
      </c>
      <c r="Z74" s="75">
        <f>IEX!O74</f>
        <v>0</v>
      </c>
      <c r="AA74" s="117">
        <f>STOA!I74</f>
        <v>59.050000000000004</v>
      </c>
      <c r="AB74" s="117">
        <f>-STOA!O74</f>
        <v>-313.89</v>
      </c>
      <c r="AC74">
        <f t="shared" si="3"/>
        <v>12.595828294667688</v>
      </c>
      <c r="AD74">
        <f t="shared" si="4"/>
        <v>788.18154065144586</v>
      </c>
      <c r="AE74">
        <f>'IDT-1'!C74</f>
        <v>42.61</v>
      </c>
      <c r="AF74" s="26"/>
      <c r="AG74">
        <f t="shared" si="5"/>
        <v>830.79154065144587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17.97107843137255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756.97928035866892</v>
      </c>
      <c r="P75" s="77">
        <v>34.067387870888595</v>
      </c>
      <c r="Q75" s="77">
        <v>22.082773869346735</v>
      </c>
      <c r="R75" s="80">
        <v>0</v>
      </c>
      <c r="S75" s="80">
        <v>0</v>
      </c>
      <c r="T75" s="78">
        <f>SUMPRODUCT(LTA!F75:AJ75,LTA!F$101:AJ$101,LTA!F$104:AJ$104)</f>
        <v>44.489999999999995</v>
      </c>
      <c r="U75" s="78">
        <f>SUMPRODUCT(LTA!F75:AJ75,LTA!F$102:AJ$102,LTA!F$104:AJ$104)</f>
        <v>113.03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38.56</v>
      </c>
      <c r="Z75" s="75">
        <f>IEX!O75</f>
        <v>0</v>
      </c>
      <c r="AA75" s="117">
        <f>STOA!I75</f>
        <v>54.550000000000004</v>
      </c>
      <c r="AB75" s="117">
        <f>-STOA!O75</f>
        <v>-290.96999999999997</v>
      </c>
      <c r="AC75">
        <f t="shared" si="3"/>
        <v>12.191454621021562</v>
      </c>
      <c r="AD75">
        <f t="shared" si="4"/>
        <v>768.58906590925528</v>
      </c>
      <c r="AE75">
        <f>'IDT-1'!C75</f>
        <v>42.445999999999998</v>
      </c>
      <c r="AF75" s="26"/>
      <c r="AG75">
        <f t="shared" si="5"/>
        <v>811.03506590925531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17.97107843137255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767.80376556546901</v>
      </c>
      <c r="P76" s="77">
        <v>34.067387870888595</v>
      </c>
      <c r="Q76" s="77">
        <v>22.082773869346735</v>
      </c>
      <c r="R76" s="80">
        <v>0</v>
      </c>
      <c r="S76" s="80">
        <v>0</v>
      </c>
      <c r="T76" s="78">
        <f>SUMPRODUCT(LTA!F76:AJ76,LTA!F$101:AJ$101,LTA!F$104:AJ$104)</f>
        <v>39.090000000000003</v>
      </c>
      <c r="U76" s="78">
        <f>SUMPRODUCT(LTA!F76:AJ76,LTA!F$102:AJ$102,LTA!F$104:AJ$104)</f>
        <v>112.98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33.74</v>
      </c>
      <c r="Z76" s="75">
        <f>IEX!O76</f>
        <v>0</v>
      </c>
      <c r="AA76" s="117">
        <f>STOA!I76</f>
        <v>51.550000000000004</v>
      </c>
      <c r="AB76" s="117">
        <f>-STOA!O76</f>
        <v>-290.96999999999997</v>
      </c>
      <c r="AC76">
        <f t="shared" si="3"/>
        <v>12.276471621107746</v>
      </c>
      <c r="AD76">
        <f t="shared" si="4"/>
        <v>754.05853411596922</v>
      </c>
      <c r="AE76">
        <f>'IDT-1'!C76</f>
        <v>48.356000000000002</v>
      </c>
      <c r="AF76" s="26"/>
      <c r="AG76">
        <f t="shared" si="5"/>
        <v>802.41453411596922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17.97107843137255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770.64941342636905</v>
      </c>
      <c r="P77" s="77">
        <v>34.067387870888595</v>
      </c>
      <c r="Q77" s="77">
        <v>22.082773869346735</v>
      </c>
      <c r="R77" s="80">
        <v>0</v>
      </c>
      <c r="S77" s="80">
        <v>0</v>
      </c>
      <c r="T77" s="78">
        <f>SUMPRODUCT(LTA!F77:AJ77,LTA!F$101:AJ$101,LTA!F$104:AJ$104)</f>
        <v>34.92</v>
      </c>
      <c r="U77" s="78">
        <f>SUMPRODUCT(LTA!F77:AJ77,LTA!F$102:AJ$102,LTA!F$104:AJ$104)</f>
        <v>112.91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28.92</v>
      </c>
      <c r="Z77" s="75">
        <f>IEX!O77</f>
        <v>0</v>
      </c>
      <c r="AA77" s="117">
        <f>STOA!I77</f>
        <v>50.050000000000004</v>
      </c>
      <c r="AB77" s="117">
        <f>-STOA!O77</f>
        <v>-290.96999999999997</v>
      </c>
      <c r="AC77">
        <f t="shared" si="3"/>
        <v>12.155316557150492</v>
      </c>
      <c r="AD77">
        <f t="shared" si="4"/>
        <v>752.46533704082628</v>
      </c>
      <c r="AE77">
        <f>'IDT-1'!C77</f>
        <v>40.948</v>
      </c>
      <c r="AF77" s="26"/>
      <c r="AG77">
        <f t="shared" si="5"/>
        <v>793.41333704082626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-16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17.97107843137255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770.64941342636905</v>
      </c>
      <c r="P78" s="77">
        <v>34.067387870888595</v>
      </c>
      <c r="Q78" s="77">
        <v>22.082773869346735</v>
      </c>
      <c r="R78" s="80">
        <v>0</v>
      </c>
      <c r="S78" s="80">
        <v>0</v>
      </c>
      <c r="T78" s="78">
        <f>SUMPRODUCT(LTA!F78:AJ78,LTA!F$101:AJ$101,LTA!F$104:AJ$104)</f>
        <v>32.97</v>
      </c>
      <c r="U78" s="78">
        <f>SUMPRODUCT(LTA!F78:AJ78,LTA!F$102:AJ$102,LTA!F$104:AJ$104)</f>
        <v>112.8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33.74</v>
      </c>
      <c r="Z78" s="75">
        <f>IEX!O78</f>
        <v>0</v>
      </c>
      <c r="AA78" s="117">
        <f>STOA!I78</f>
        <v>48.550000000000004</v>
      </c>
      <c r="AB78" s="117">
        <f>-STOA!O78</f>
        <v>-290.96999999999997</v>
      </c>
      <c r="AC78">
        <f t="shared" si="3"/>
        <v>12.086501409450735</v>
      </c>
      <c r="AD78">
        <f t="shared" si="4"/>
        <v>762.79415218852603</v>
      </c>
      <c r="AE78">
        <f>'IDT-1'!C78</f>
        <v>39.606000000000002</v>
      </c>
      <c r="AF78" s="26"/>
      <c r="AG78">
        <f t="shared" si="5"/>
        <v>802.40015218852602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8.4123219215902836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756.48221732853858</v>
      </c>
      <c r="P79" s="77">
        <v>34.067387870888595</v>
      </c>
      <c r="Q79" s="77">
        <v>22.082773869346735</v>
      </c>
      <c r="R79" s="80">
        <v>0</v>
      </c>
      <c r="S79" s="80">
        <v>0</v>
      </c>
      <c r="T79" s="78">
        <f>SUMPRODUCT(LTA!F79:AJ79,LTA!F$101:AJ$101,LTA!F$104:AJ$104)</f>
        <v>23.37</v>
      </c>
      <c r="U79" s="78">
        <f>SUMPRODUCT(LTA!F79:AJ79,LTA!F$102:AJ$102,LTA!F$104:AJ$104)</f>
        <v>112.67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24.1</v>
      </c>
      <c r="Z79" s="75">
        <f>IEX!O79</f>
        <v>0</v>
      </c>
      <c r="AA79" s="117">
        <f>STOA!I79</f>
        <v>48.59</v>
      </c>
      <c r="AB79" s="117">
        <f>-STOA!O79</f>
        <v>-290.96999999999997</v>
      </c>
      <c r="AC79">
        <f t="shared" si="3"/>
        <v>11.730294133848377</v>
      </c>
      <c r="AD79">
        <f t="shared" si="4"/>
        <v>736.73440685651576</v>
      </c>
      <c r="AE79">
        <f>'IDT-1'!C79</f>
        <v>47.853999999999999</v>
      </c>
      <c r="AF79" s="26"/>
      <c r="AG79">
        <f t="shared" si="5"/>
        <v>784.5884068565158</v>
      </c>
      <c r="AI79" s="75">
        <f>PXIL!I79</f>
        <v>0</v>
      </c>
      <c r="AJ79" s="75">
        <f>PXIL!O79</f>
        <v>0</v>
      </c>
      <c r="AK79" s="75">
        <f>RTM_IEX!I79</f>
        <v>9.64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8.4123219215902836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753.63774842853843</v>
      </c>
      <c r="P80" s="77">
        <v>34.067387870888595</v>
      </c>
      <c r="Q80" s="77">
        <v>22.082773869346735</v>
      </c>
      <c r="R80" s="80">
        <v>0</v>
      </c>
      <c r="S80" s="80">
        <v>0</v>
      </c>
      <c r="T80" s="78">
        <f>SUMPRODUCT(LTA!F80:AJ80,LTA!F$101:AJ$101,LTA!F$104:AJ$104)</f>
        <v>23.49</v>
      </c>
      <c r="U80" s="78">
        <f>SUMPRODUCT(LTA!F80:AJ80,LTA!F$102:AJ$102,LTA!F$104:AJ$104)</f>
        <v>112.49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4.82</v>
      </c>
      <c r="Z80" s="75">
        <f>IEX!O80</f>
        <v>0</v>
      </c>
      <c r="AA80" s="117">
        <f>STOA!I80</f>
        <v>48.59</v>
      </c>
      <c r="AB80" s="117">
        <f>-STOA!O80</f>
        <v>-290.96999999999997</v>
      </c>
      <c r="AC80">
        <f t="shared" si="3"/>
        <v>11.577486807528377</v>
      </c>
      <c r="AD80">
        <f t="shared" si="4"/>
        <v>719.52274528283579</v>
      </c>
      <c r="AE80">
        <f>'IDT-1'!C80</f>
        <v>55.334000000000003</v>
      </c>
      <c r="AF80" s="26"/>
      <c r="AG80">
        <f t="shared" si="5"/>
        <v>774.85674528283585</v>
      </c>
      <c r="AI80" s="75">
        <f>PXIL!I80</f>
        <v>0</v>
      </c>
      <c r="AJ80" s="75">
        <f>PXIL!O80</f>
        <v>0</v>
      </c>
      <c r="AK80" s="75">
        <f>RTM_IEX!I80</f>
        <v>14.46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8.4123219215902836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745.47266337813835</v>
      </c>
      <c r="P81" s="77">
        <v>34.067387870888595</v>
      </c>
      <c r="Q81" s="77">
        <v>22.082773869346735</v>
      </c>
      <c r="R81" s="80">
        <v>0</v>
      </c>
      <c r="S81" s="80">
        <v>0</v>
      </c>
      <c r="T81" s="78">
        <f>SUMPRODUCT(LTA!F81:AJ81,LTA!F$101:AJ$101,LTA!F$104:AJ$104)</f>
        <v>23.65</v>
      </c>
      <c r="U81" s="78">
        <f>SUMPRODUCT(LTA!F81:AJ81,LTA!F$102:AJ$102,LTA!F$104:AJ$104)</f>
        <v>112.27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14.46</v>
      </c>
      <c r="Z81" s="75">
        <f>IEX!O81</f>
        <v>0</v>
      </c>
      <c r="AA81" s="117">
        <f>STOA!I81</f>
        <v>48.59</v>
      </c>
      <c r="AB81" s="117">
        <f>-STOA!O81</f>
        <v>-290.96999999999997</v>
      </c>
      <c r="AC81">
        <f t="shared" si="3"/>
        <v>11.462690059084856</v>
      </c>
      <c r="AD81">
        <f t="shared" si="4"/>
        <v>706.59245698087932</v>
      </c>
      <c r="AE81">
        <f>'IDT-1'!C81</f>
        <v>55.133000000000003</v>
      </c>
      <c r="AF81" s="26"/>
      <c r="AG81">
        <f t="shared" si="5"/>
        <v>761.72545698087936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8.4123219215902836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743.21577032413836</v>
      </c>
      <c r="P82" s="77">
        <v>34.067387870888595</v>
      </c>
      <c r="Q82" s="77">
        <v>22.082773869346735</v>
      </c>
      <c r="R82" s="80">
        <v>0</v>
      </c>
      <c r="S82" s="80">
        <v>0</v>
      </c>
      <c r="T82" s="78">
        <f>SUMPRODUCT(LTA!F82:AJ82,LTA!F$101:AJ$101,LTA!F$104:AJ$104)</f>
        <v>23.8</v>
      </c>
      <c r="U82" s="78">
        <f>SUMPRODUCT(LTA!F82:AJ82,LTA!F$102:AJ$102,LTA!F$104:AJ$104)</f>
        <v>115.74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48.59</v>
      </c>
      <c r="AB82" s="117">
        <f>-STOA!O82</f>
        <v>-290.96999999999997</v>
      </c>
      <c r="AC82">
        <f t="shared" si="3"/>
        <v>11.347437400209655</v>
      </c>
      <c r="AD82">
        <f t="shared" si="4"/>
        <v>693.61081658575449</v>
      </c>
      <c r="AE82">
        <f>'IDT-1'!C82</f>
        <v>60.165999999999997</v>
      </c>
      <c r="AF82" s="26"/>
      <c r="AG82">
        <f t="shared" si="5"/>
        <v>753.77681658575443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8.4123219215902836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737.95028880843847</v>
      </c>
      <c r="P83" s="77">
        <v>34.067387870888595</v>
      </c>
      <c r="Q83" s="77">
        <v>22.082773869346735</v>
      </c>
      <c r="R83" s="80">
        <v>0</v>
      </c>
      <c r="S83" s="80">
        <v>0</v>
      </c>
      <c r="T83" s="78">
        <f>SUMPRODUCT(LTA!F83:AJ83,LTA!F$101:AJ$101,LTA!F$104:AJ$104)</f>
        <v>23.57</v>
      </c>
      <c r="U83" s="78">
        <f>SUMPRODUCT(LTA!F83:AJ83,LTA!F$102:AJ$102,LTA!F$104:AJ$104)</f>
        <v>115.37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38.549999999999997</v>
      </c>
      <c r="Z83" s="75">
        <f>IEX!O83</f>
        <v>0</v>
      </c>
      <c r="AA83" s="117">
        <f>STOA!I83</f>
        <v>0.39</v>
      </c>
      <c r="AB83" s="117">
        <f>-STOA!O83</f>
        <v>-290.96999999999997</v>
      </c>
      <c r="AC83">
        <f t="shared" si="3"/>
        <v>11.210901162871496</v>
      </c>
      <c r="AD83">
        <f t="shared" si="4"/>
        <v>678.23187130739257</v>
      </c>
      <c r="AE83">
        <f>'IDT-1'!C83</f>
        <v>60.804000000000002</v>
      </c>
      <c r="AF83" s="26"/>
      <c r="AG83">
        <f t="shared" si="5"/>
        <v>739.03587130739254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18.441145281018027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736.3104751617384</v>
      </c>
      <c r="P84" s="77">
        <v>34.067387870888595</v>
      </c>
      <c r="Q84" s="77">
        <v>22.082773869346735</v>
      </c>
      <c r="R84" s="80">
        <v>0</v>
      </c>
      <c r="S84" s="80">
        <v>0</v>
      </c>
      <c r="T84" s="78">
        <f>SUMPRODUCT(LTA!F84:AJ84,LTA!F$101:AJ$101,LTA!F$104:AJ$104)</f>
        <v>23.17</v>
      </c>
      <c r="U84" s="78">
        <f>SUMPRODUCT(LTA!F84:AJ84,LTA!F$102:AJ$102,LTA!F$104:AJ$104)</f>
        <v>115.2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14.45</v>
      </c>
      <c r="Z84" s="75">
        <f>IEX!O84</f>
        <v>0</v>
      </c>
      <c r="AA84" s="117">
        <f>STOA!I84</f>
        <v>0.39</v>
      </c>
      <c r="AB84" s="117">
        <f>-STOA!O84</f>
        <v>-290.96999999999997</v>
      </c>
      <c r="AC84">
        <f t="shared" si="3"/>
        <v>11.0676284483435</v>
      </c>
      <c r="AD84">
        <f t="shared" si="4"/>
        <v>662.09415373464833</v>
      </c>
      <c r="AE84">
        <f>'IDT-1'!C84</f>
        <v>69.563000000000002</v>
      </c>
      <c r="AF84" s="26"/>
      <c r="AG84">
        <f t="shared" si="5"/>
        <v>731.65715373464832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18.441145281018027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730.43557050283857</v>
      </c>
      <c r="P85" s="77">
        <v>34.067387870888595</v>
      </c>
      <c r="Q85" s="77">
        <v>22.082773869346735</v>
      </c>
      <c r="R85" s="80">
        <v>0</v>
      </c>
      <c r="S85" s="80">
        <v>0</v>
      </c>
      <c r="T85" s="78">
        <f>SUMPRODUCT(LTA!F85:AJ85,LTA!F$101:AJ$101,LTA!F$104:AJ$104)</f>
        <v>22.63</v>
      </c>
      <c r="U85" s="78">
        <f>SUMPRODUCT(LTA!F85:AJ85,LTA!F$102:AJ$102,LTA!F$104:AJ$104)</f>
        <v>114.87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0.39</v>
      </c>
      <c r="AB85" s="117">
        <f>-STOA!O85</f>
        <v>-290.96999999999997</v>
      </c>
      <c r="AC85">
        <f t="shared" si="3"/>
        <v>10.881113287345181</v>
      </c>
      <c r="AD85">
        <f t="shared" si="4"/>
        <v>641.08576423674685</v>
      </c>
      <c r="AE85">
        <f>'IDT-1'!C85</f>
        <v>75</v>
      </c>
      <c r="AF85" s="26"/>
      <c r="AG85">
        <f t="shared" si="5"/>
        <v>716.08576423674685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18.441145281018027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724.40432184503834</v>
      </c>
      <c r="P86" s="77">
        <v>34.067387870888595</v>
      </c>
      <c r="Q86" s="77">
        <v>22.082773869346735</v>
      </c>
      <c r="R86" s="80">
        <v>0</v>
      </c>
      <c r="S86" s="80">
        <v>0</v>
      </c>
      <c r="T86" s="78">
        <f>SUMPRODUCT(LTA!F86:AJ86,LTA!F$101:AJ$101,LTA!F$104:AJ$104)</f>
        <v>21.96</v>
      </c>
      <c r="U86" s="78">
        <f>SUMPRODUCT(LTA!F86:AJ86,LTA!F$102:AJ$102,LTA!F$104:AJ$104)</f>
        <v>114.12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0.39</v>
      </c>
      <c r="AB86" s="117">
        <f>-STOA!O86</f>
        <v>-290.96999999999997</v>
      </c>
      <c r="AC86">
        <f t="shared" si="3"/>
        <v>10.81554229915654</v>
      </c>
      <c r="AD86">
        <f t="shared" si="4"/>
        <v>633.70008656713526</v>
      </c>
      <c r="AE86">
        <f>'IDT-1'!C86</f>
        <v>60</v>
      </c>
      <c r="AF86" s="26"/>
      <c r="AG86">
        <f t="shared" si="5"/>
        <v>693.70008656713526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18.441145281018027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711.32507022463847</v>
      </c>
      <c r="P87" s="77">
        <v>34.067387870888595</v>
      </c>
      <c r="Q87" s="77">
        <v>22.082773869346735</v>
      </c>
      <c r="R87" s="80">
        <v>0</v>
      </c>
      <c r="S87" s="80">
        <v>0</v>
      </c>
      <c r="T87" s="78">
        <f>SUMPRODUCT(LTA!F87:AJ87,LTA!F$101:AJ$101,LTA!F$104:AJ$104)</f>
        <v>21.79</v>
      </c>
      <c r="U87" s="78">
        <f>SUMPRODUCT(LTA!F87:AJ87,LTA!F$102:AJ$102,LTA!F$104:AJ$104)</f>
        <v>113.32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-290.96999999999997</v>
      </c>
      <c r="AC87">
        <f t="shared" si="3"/>
        <v>10.818452884897019</v>
      </c>
      <c r="AD87">
        <f t="shared" si="4"/>
        <v>634.02792436099469</v>
      </c>
      <c r="AE87">
        <f>'IDT-1'!C87</f>
        <v>35</v>
      </c>
      <c r="AF87" s="26"/>
      <c r="AG87">
        <f t="shared" si="5"/>
        <v>669.02792436099469</v>
      </c>
      <c r="AI87" s="75">
        <f>PXIL!I87</f>
        <v>0</v>
      </c>
      <c r="AJ87" s="75">
        <f>PXIL!O87</f>
        <v>0</v>
      </c>
      <c r="AK87" s="75">
        <f>RTM_IEX!I87</f>
        <v>14.46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18.441145281018027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709.75656433003837</v>
      </c>
      <c r="P88" s="77">
        <v>34.067387870888595</v>
      </c>
      <c r="Q88" s="77">
        <v>22.082773869346735</v>
      </c>
      <c r="R88" s="80">
        <v>0</v>
      </c>
      <c r="S88" s="80">
        <v>0</v>
      </c>
      <c r="T88" s="78">
        <f>SUMPRODUCT(LTA!F88:AJ88,LTA!F$101:AJ$101,LTA!F$104:AJ$104)</f>
        <v>21.6</v>
      </c>
      <c r="U88" s="78">
        <f>SUMPRODUCT(LTA!F88:AJ88,LTA!F$102:AJ$102,LTA!F$104:AJ$104)</f>
        <v>113.02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-290.96999999999997</v>
      </c>
      <c r="AC88">
        <f t="shared" si="3"/>
        <v>10.80033803302454</v>
      </c>
      <c r="AD88">
        <f t="shared" si="4"/>
        <v>631.98753331826731</v>
      </c>
      <c r="AE88">
        <f>'IDT-1'!C88</f>
        <v>30</v>
      </c>
      <c r="AF88" s="26"/>
      <c r="AG88">
        <f t="shared" si="5"/>
        <v>661.98753331826731</v>
      </c>
      <c r="AI88" s="75">
        <f>PXIL!I88</f>
        <v>0</v>
      </c>
      <c r="AJ88" s="75">
        <f>PXIL!O88</f>
        <v>0</v>
      </c>
      <c r="AK88" s="75">
        <f>RTM_IEX!I88</f>
        <v>14.46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18.441145281018027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709.75894375948417</v>
      </c>
      <c r="P89" s="77">
        <v>34.067387870888595</v>
      </c>
      <c r="Q89" s="77">
        <v>22.082773869346735</v>
      </c>
      <c r="R89" s="80">
        <v>0</v>
      </c>
      <c r="S89" s="80">
        <v>0</v>
      </c>
      <c r="T89" s="78">
        <f>SUMPRODUCT(LTA!F89:AJ89,LTA!F$101:AJ$101,LTA!F$104:AJ$104)</f>
        <v>21.34</v>
      </c>
      <c r="U89" s="78">
        <f>SUMPRODUCT(LTA!F89:AJ89,LTA!F$102:AJ$102,LTA!F$104:AJ$104)</f>
        <v>111.09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-290.96999999999997</v>
      </c>
      <c r="AC89">
        <f t="shared" si="3"/>
        <v>10.781086972003662</v>
      </c>
      <c r="AD89">
        <f t="shared" si="4"/>
        <v>629.81916380873406</v>
      </c>
      <c r="AE89">
        <f>'IDT-1'!C89</f>
        <v>15</v>
      </c>
      <c r="AF89" s="26"/>
      <c r="AG89">
        <f t="shared" si="5"/>
        <v>644.81916380873406</v>
      </c>
      <c r="AI89" s="75">
        <f>PXIL!I89</f>
        <v>0</v>
      </c>
      <c r="AJ89" s="75">
        <f>PXIL!O89</f>
        <v>0</v>
      </c>
      <c r="AK89" s="75">
        <f>RTM_IEX!I89</f>
        <v>14.46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18.441145281018027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710.70497486188424</v>
      </c>
      <c r="P90" s="77">
        <v>34.067387870888595</v>
      </c>
      <c r="Q90" s="77">
        <v>22.082773869346735</v>
      </c>
      <c r="R90" s="80">
        <v>0</v>
      </c>
      <c r="S90" s="80">
        <v>0</v>
      </c>
      <c r="T90" s="78">
        <f>SUMPRODUCT(LTA!F90:AJ90,LTA!F$101:AJ$101,LTA!F$104:AJ$104)</f>
        <v>21.03</v>
      </c>
      <c r="U90" s="78">
        <f>SUMPRODUCT(LTA!F90:AJ90,LTA!F$102:AJ$102,LTA!F$104:AJ$104)</f>
        <v>110.78999999999999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-290.96999999999997</v>
      </c>
      <c r="AC90">
        <f t="shared" si="3"/>
        <v>10.741628045704783</v>
      </c>
      <c r="AD90">
        <f t="shared" si="4"/>
        <v>625.37465383743267</v>
      </c>
      <c r="AE90">
        <f>'IDT-1'!C90</f>
        <v>15</v>
      </c>
      <c r="AF90" s="26"/>
      <c r="AG90">
        <f t="shared" si="5"/>
        <v>640.37465383743267</v>
      </c>
      <c r="AI90" s="75">
        <f>PXIL!I90</f>
        <v>0</v>
      </c>
      <c r="AJ90" s="75">
        <f>PXIL!O90</f>
        <v>0</v>
      </c>
      <c r="AK90" s="75">
        <f>RTM_IEX!I90</f>
        <v>9.64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18.441145281018027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713.85841096018419</v>
      </c>
      <c r="P91" s="77">
        <v>34.067387870888595</v>
      </c>
      <c r="Q91" s="77">
        <v>22.082773869346735</v>
      </c>
      <c r="R91" s="80">
        <v>0</v>
      </c>
      <c r="S91" s="80">
        <v>0</v>
      </c>
      <c r="T91" s="78">
        <f>SUMPRODUCT(LTA!F91:AJ91,LTA!F$101:AJ$101,LTA!F$104:AJ$104)</f>
        <v>30.13</v>
      </c>
      <c r="U91" s="78">
        <f>SUMPRODUCT(LTA!F91:AJ91,LTA!F$102:AJ$102,LTA!F$104:AJ$104)</f>
        <v>110.6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-306.01</v>
      </c>
      <c r="AC91">
        <f t="shared" si="3"/>
        <v>10.896481321303641</v>
      </c>
      <c r="AD91">
        <f t="shared" si="4"/>
        <v>612.60323666013392</v>
      </c>
      <c r="AE91">
        <f>'IDT-1'!C91</f>
        <v>5</v>
      </c>
      <c r="AF91" s="26"/>
      <c r="AG91">
        <f t="shared" si="5"/>
        <v>617.60323666013392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18.441145281018027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711.46107251308422</v>
      </c>
      <c r="P92" s="77">
        <v>34.067387870888595</v>
      </c>
      <c r="Q92" s="77">
        <v>22.082773869346735</v>
      </c>
      <c r="R92" s="80">
        <v>0</v>
      </c>
      <c r="S92" s="80">
        <v>0</v>
      </c>
      <c r="T92" s="78">
        <f>SUMPRODUCT(LTA!F92:AJ92,LTA!F$101:AJ$101,LTA!F$104:AJ$104)</f>
        <v>29.46</v>
      </c>
      <c r="U92" s="78">
        <f>SUMPRODUCT(LTA!F92:AJ92,LTA!F$102:AJ$102,LTA!F$104:AJ$104)</f>
        <v>112.39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-306.01</v>
      </c>
      <c r="AC92">
        <f t="shared" si="3"/>
        <v>10.885240742969161</v>
      </c>
      <c r="AD92">
        <f t="shared" si="4"/>
        <v>611.33713879136849</v>
      </c>
      <c r="AE92">
        <f>'IDT-1'!C92</f>
        <v>0</v>
      </c>
      <c r="AF92" s="26"/>
      <c r="AG92">
        <f t="shared" si="5"/>
        <v>611.33713879136849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18.441145281018027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708.22049582428428</v>
      </c>
      <c r="P93" s="77">
        <v>34.067387870888595</v>
      </c>
      <c r="Q93" s="77">
        <v>22.082773869346735</v>
      </c>
      <c r="R93" s="80">
        <v>0</v>
      </c>
      <c r="S93" s="80">
        <v>0</v>
      </c>
      <c r="T93" s="78">
        <f>SUMPRODUCT(LTA!F93:AJ93,LTA!F$101:AJ$101,LTA!F$104:AJ$104)</f>
        <v>28.46</v>
      </c>
      <c r="U93" s="78">
        <f>SUMPRODUCT(LTA!F93:AJ93,LTA!F$102:AJ$102,LTA!F$104:AJ$104)</f>
        <v>112.28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-306.01</v>
      </c>
      <c r="AC93">
        <f t="shared" si="3"/>
        <v>10.935736943329674</v>
      </c>
      <c r="AD93">
        <f t="shared" si="4"/>
        <v>596.93606590220804</v>
      </c>
      <c r="AE93">
        <f>'IDT-1'!C93</f>
        <v>0</v>
      </c>
      <c r="AF93" s="26"/>
      <c r="AG93">
        <f t="shared" si="5"/>
        <v>596.93606590220804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18.441145281018027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708.22049582428428</v>
      </c>
      <c r="P94" s="77">
        <v>34.067387870888595</v>
      </c>
      <c r="Q94" s="77">
        <v>22.082773869346735</v>
      </c>
      <c r="R94" s="80">
        <v>0</v>
      </c>
      <c r="S94" s="80">
        <v>0</v>
      </c>
      <c r="T94" s="78">
        <f>SUMPRODUCT(LTA!F94:AJ94,LTA!F$101:AJ$101,LTA!F$104:AJ$104)</f>
        <v>27.24</v>
      </c>
      <c r="U94" s="78">
        <f>SUMPRODUCT(LTA!F94:AJ94,LTA!F$102:AJ$102,LTA!F$104:AJ$104)</f>
        <v>112.23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-306.01</v>
      </c>
      <c r="AC94">
        <f t="shared" si="3"/>
        <v>10.942317198374067</v>
      </c>
      <c r="AD94">
        <f t="shared" si="4"/>
        <v>593.65948564716359</v>
      </c>
      <c r="AE94">
        <f>'IDT-1'!C94</f>
        <v>0</v>
      </c>
      <c r="AF94" s="26"/>
      <c r="AG94">
        <f t="shared" si="5"/>
        <v>593.65948564716359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18.441145281018027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708.22052877613987</v>
      </c>
      <c r="P95" s="77">
        <v>34.067387870888595</v>
      </c>
      <c r="Q95" s="77">
        <v>22.082773869346735</v>
      </c>
      <c r="R95" s="80">
        <v>0</v>
      </c>
      <c r="S95" s="80">
        <v>0</v>
      </c>
      <c r="T95" s="78">
        <f>SUMPRODUCT(LTA!F95:AJ95,LTA!F$101:AJ$101,LTA!F$104:AJ$104)</f>
        <v>26.35</v>
      </c>
      <c r="U95" s="78">
        <f>SUMPRODUCT(LTA!F95:AJ95,LTA!F$102:AJ$102,LTA!F$104:AJ$104)</f>
        <v>112.18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-306.01</v>
      </c>
      <c r="AC95">
        <f t="shared" si="3"/>
        <v>11.005070508527956</v>
      </c>
      <c r="AD95">
        <f t="shared" si="4"/>
        <v>584.65676528886524</v>
      </c>
      <c r="AE95">
        <f>'IDT-1'!C95</f>
        <v>0</v>
      </c>
      <c r="AF95" s="26"/>
      <c r="AG95">
        <f t="shared" si="5"/>
        <v>584.65676528886524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18.441145281018027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708.21997039584551</v>
      </c>
      <c r="P96" s="77">
        <v>34.067387870888595</v>
      </c>
      <c r="Q96" s="77">
        <v>22.082773869346735</v>
      </c>
      <c r="R96" s="80">
        <v>0</v>
      </c>
      <c r="S96" s="80">
        <v>0</v>
      </c>
      <c r="T96" s="78">
        <f>SUMPRODUCT(LTA!F96:AJ96,LTA!F$101:AJ$101,LTA!F$104:AJ$104)</f>
        <v>25.23</v>
      </c>
      <c r="U96" s="78">
        <f>SUMPRODUCT(LTA!F96:AJ96,LTA!F$102:AJ$102,LTA!F$104:AJ$104)</f>
        <v>116.87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-306.01</v>
      </c>
      <c r="AC96">
        <f t="shared" si="3"/>
        <v>11.036481594781366</v>
      </c>
      <c r="AD96">
        <f t="shared" si="4"/>
        <v>588.19479582231759</v>
      </c>
      <c r="AE96">
        <f>'IDT-1'!C96</f>
        <v>-10</v>
      </c>
      <c r="AF96" s="26"/>
      <c r="AG96">
        <f t="shared" si="5"/>
        <v>578.19479582231759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18.441145281018027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705.06583543245677</v>
      </c>
      <c r="P97" s="77">
        <v>34.067387870888595</v>
      </c>
      <c r="Q97" s="77">
        <v>22.082773869346735</v>
      </c>
      <c r="R97" s="80">
        <v>0</v>
      </c>
      <c r="S97" s="80">
        <v>0</v>
      </c>
      <c r="T97" s="78">
        <f>SUMPRODUCT(LTA!F97:AJ97,LTA!F$101:AJ$101,LTA!F$104:AJ$104)</f>
        <v>24.09</v>
      </c>
      <c r="U97" s="78">
        <f>SUMPRODUCT(LTA!F97:AJ97,LTA!F$102:AJ$102,LTA!F$104:AJ$104)</f>
        <v>116.68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-306.01</v>
      </c>
      <c r="AC97">
        <f t="shared" si="3"/>
        <v>10.997021207103547</v>
      </c>
      <c r="AD97">
        <f t="shared" si="4"/>
        <v>583.75012124660668</v>
      </c>
      <c r="AE97">
        <f>'IDT-1'!C97</f>
        <v>-15</v>
      </c>
      <c r="AF97" s="26"/>
      <c r="AG97">
        <f t="shared" si="5"/>
        <v>568.75012124660668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18.441145281018027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704.12047168613515</v>
      </c>
      <c r="P98" s="77">
        <v>34.067387870888595</v>
      </c>
      <c r="Q98" s="77">
        <v>22.082773869346735</v>
      </c>
      <c r="R98" s="80">
        <v>0</v>
      </c>
      <c r="S98" s="80">
        <v>0</v>
      </c>
      <c r="T98" s="78">
        <f>SUMPRODUCT(LTA!F98:AJ98,LTA!F$101:AJ$101,LTA!F$104:AJ$104)</f>
        <v>24.52</v>
      </c>
      <c r="U98" s="78">
        <f>SUMPRODUCT(LTA!F98:AJ98,LTA!F$102:AJ$102,LTA!F$104:AJ$104)</f>
        <v>116.23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-306.01</v>
      </c>
      <c r="AC98">
        <f t="shared" si="3"/>
        <v>10.988526006135915</v>
      </c>
      <c r="AD98">
        <f t="shared" si="4"/>
        <v>582.79325270125264</v>
      </c>
      <c r="AE98">
        <f>'IDT-1'!C98</f>
        <v>-25</v>
      </c>
      <c r="AF98" s="26"/>
      <c r="AG98">
        <f t="shared" si="5"/>
        <v>557.79325270125264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0.2894465129302432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4.7666666666666701E-4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16.768719222135086</v>
      </c>
      <c r="P99" s="77">
        <f t="shared" si="6"/>
        <v>0.81761730890132522</v>
      </c>
      <c r="Q99" s="77">
        <f t="shared" si="6"/>
        <v>0.4925949648241208</v>
      </c>
      <c r="R99" s="80">
        <f t="shared" si="6"/>
        <v>0.27904749999999978</v>
      </c>
      <c r="S99" s="80">
        <f t="shared" si="6"/>
        <v>0</v>
      </c>
      <c r="T99" s="78">
        <f t="shared" si="6"/>
        <v>1.3276874999999997</v>
      </c>
      <c r="U99" s="78">
        <f t="shared" si="6"/>
        <v>2.6643800000000009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0.18555750000000004</v>
      </c>
      <c r="Z99" s="75">
        <f t="shared" si="6"/>
        <v>-0.40875</v>
      </c>
      <c r="AA99" s="117">
        <f t="shared" si="6"/>
        <v>0.68504499999999968</v>
      </c>
      <c r="AB99" s="117">
        <f t="shared" si="6"/>
        <v>-7.0786399999999965</v>
      </c>
      <c r="AC99">
        <f t="shared" si="6"/>
        <v>0.27680734087768172</v>
      </c>
      <c r="AD99">
        <f t="shared" si="6"/>
        <v>16.058469834579761</v>
      </c>
      <c r="AE99">
        <f t="shared" si="6"/>
        <v>0.22171874999999999</v>
      </c>
      <c r="AG99">
        <f t="shared" si="6"/>
        <v>16.280188584579758</v>
      </c>
      <c r="AI99">
        <f t="shared" si="6"/>
        <v>0</v>
      </c>
      <c r="AJ99">
        <f t="shared" si="6"/>
        <v>0</v>
      </c>
      <c r="AK99">
        <f t="shared" si="6"/>
        <v>0.35134500000000013</v>
      </c>
      <c r="AL99">
        <f t="shared" si="6"/>
        <v>-3.925E-2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45002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10.98303147432358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804.06559531279242</v>
      </c>
      <c r="P3" s="77">
        <v>37.437129494748135</v>
      </c>
      <c r="Q3" s="77">
        <v>23.650000000000002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342.59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-289</v>
      </c>
      <c r="AA3" s="117">
        <f>STOA!J3</f>
        <v>4.68</v>
      </c>
      <c r="AB3" s="117">
        <f>-STOA!P3</f>
        <v>0</v>
      </c>
      <c r="AC3">
        <f>SUMIF(B3:AB3,"&gt;0")*$AC$2-SUMIF(B3:AB3,"&lt;0")*($AC$2/(1-$AC$2))+SUMIF(AI3:AR3,"&gt;0")*$AC$2-SUMIF(AI3:AR3,"&lt;0")*($AC$2/(1-$AC$2))</f>
        <v>13.416757509194854</v>
      </c>
      <c r="AD3">
        <f>SUM(B3:AB3,AI3:AR3)-AC3</f>
        <v>930.64899877266907</v>
      </c>
      <c r="AE3">
        <f>'IDT-1'!F3</f>
        <v>-113</v>
      </c>
      <c r="AF3" s="26"/>
      <c r="AG3">
        <f>SUM(AD3:AF3)</f>
        <v>817.64899877266907</v>
      </c>
      <c r="AI3" s="75">
        <f>PXIL!J3</f>
        <v>0</v>
      </c>
      <c r="AJ3" s="75">
        <f>PXIL!P3</f>
        <v>0</v>
      </c>
      <c r="AK3" s="75">
        <f>RTM_IEX!J3</f>
        <v>9.64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10.98303147432358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804.06526901674079</v>
      </c>
      <c r="P4" s="77">
        <v>37.437129494748135</v>
      </c>
      <c r="Q4" s="77">
        <v>23.650000000000002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342.55999999999995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-315</v>
      </c>
      <c r="AA4" s="117">
        <f>STOA!J4</f>
        <v>4.68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13.647321953366678</v>
      </c>
      <c r="AD4">
        <f t="shared" ref="AD4:AD67" si="1">SUM(B4:AB4,AI4:AR4)-AC4</f>
        <v>904.38810803244576</v>
      </c>
      <c r="AE4">
        <f>'IDT-1'!F4</f>
        <v>-95.144999999999996</v>
      </c>
      <c r="AF4" s="26"/>
      <c r="AG4">
        <f t="shared" ref="AG4:AG67" si="2">SUM(AD4:AF4)</f>
        <v>809.24310803244578</v>
      </c>
      <c r="AI4" s="75">
        <f>PXIL!J4</f>
        <v>0</v>
      </c>
      <c r="AJ4" s="75">
        <f>PXIL!P4</f>
        <v>0</v>
      </c>
      <c r="AK4" s="75">
        <f>RTM_IEX!J4</f>
        <v>9.64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10.98303147432358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802.49989492952807</v>
      </c>
      <c r="P5" s="77">
        <v>37.437129494748135</v>
      </c>
      <c r="Q5" s="77">
        <v>23.650000000000002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342.50999999999993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-336</v>
      </c>
      <c r="AA5" s="117">
        <f>STOA!J5</f>
        <v>4.68</v>
      </c>
      <c r="AB5" s="117">
        <f>-STOA!P5</f>
        <v>0</v>
      </c>
      <c r="AC5">
        <f t="shared" si="0"/>
        <v>13.861963339365305</v>
      </c>
      <c r="AD5">
        <f t="shared" si="1"/>
        <v>886.37809255923446</v>
      </c>
      <c r="AE5">
        <f>'IDT-1'!F5</f>
        <v>-83.036000000000001</v>
      </c>
      <c r="AF5" s="26"/>
      <c r="AG5">
        <f t="shared" si="2"/>
        <v>803.34209255923452</v>
      </c>
      <c r="AI5" s="75">
        <f>PXIL!J5</f>
        <v>0</v>
      </c>
      <c r="AJ5" s="75">
        <f>PXIL!P5</f>
        <v>0</v>
      </c>
      <c r="AK5" s="75">
        <f>RTM_IEX!J5</f>
        <v>14.46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10.98303147432358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802.49989492952807</v>
      </c>
      <c r="P6" s="77">
        <v>37.437129494748135</v>
      </c>
      <c r="Q6" s="77">
        <v>23.650000000000002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342.43999999999994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-356</v>
      </c>
      <c r="AA6" s="117">
        <f>STOA!J6</f>
        <v>4.68</v>
      </c>
      <c r="AB6" s="117">
        <f>-STOA!P6</f>
        <v>0</v>
      </c>
      <c r="AC6">
        <f t="shared" si="0"/>
        <v>14.038909889809212</v>
      </c>
      <c r="AD6">
        <f t="shared" si="1"/>
        <v>866.13114600879032</v>
      </c>
      <c r="AE6">
        <f>'IDT-1'!F6</f>
        <v>-73.233000000000004</v>
      </c>
      <c r="AF6" s="26"/>
      <c r="AG6">
        <f t="shared" si="2"/>
        <v>792.89814600879026</v>
      </c>
      <c r="AI6" s="75">
        <f>PXIL!J6</f>
        <v>0</v>
      </c>
      <c r="AJ6" s="75">
        <f>PXIL!P6</f>
        <v>0</v>
      </c>
      <c r="AK6" s="75">
        <f>RTM_IEX!J6</f>
        <v>14.46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10.98303147432358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744.91065721907114</v>
      </c>
      <c r="P7" s="77">
        <v>37.437129494748135</v>
      </c>
      <c r="Q7" s="77">
        <v>23.650000000000002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319.66999999999996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-166.3</v>
      </c>
      <c r="AA7" s="117">
        <f>STOA!J7</f>
        <v>4.68</v>
      </c>
      <c r="AB7" s="117">
        <f>-STOA!P7</f>
        <v>0</v>
      </c>
      <c r="AC7">
        <f t="shared" si="0"/>
        <v>12.585695109660177</v>
      </c>
      <c r="AD7">
        <f t="shared" si="1"/>
        <v>842.46512307848252</v>
      </c>
      <c r="AE7">
        <f>'IDT-1'!F7</f>
        <v>-65.736999999999995</v>
      </c>
      <c r="AF7" s="26"/>
      <c r="AG7">
        <f t="shared" si="2"/>
        <v>776.72812307848255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10.98303147432358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667.90334201049325</v>
      </c>
      <c r="P8" s="77">
        <v>37.437129494748135</v>
      </c>
      <c r="Q8" s="77">
        <v>23.650000000000002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319.64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-112</v>
      </c>
      <c r="AA8" s="117">
        <f>STOA!J8</f>
        <v>4.68</v>
      </c>
      <c r="AB8" s="117">
        <f>-STOA!P8</f>
        <v>0</v>
      </c>
      <c r="AC8">
        <f t="shared" si="0"/>
        <v>11.381293773758511</v>
      </c>
      <c r="AD8">
        <f t="shared" si="1"/>
        <v>825.93220920580643</v>
      </c>
      <c r="AE8">
        <f>'IDT-1'!F8</f>
        <v>-57.664000000000001</v>
      </c>
      <c r="AF8" s="26"/>
      <c r="AG8">
        <f t="shared" si="2"/>
        <v>768.26820920580644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10.98303147432358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610.69712972407444</v>
      </c>
      <c r="P9" s="77">
        <v>37.437129494748135</v>
      </c>
      <c r="Q9" s="77">
        <v>23.650000000000002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319.64999999999998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-137</v>
      </c>
      <c r="AA9" s="117">
        <f>STOA!J9</f>
        <v>4.68</v>
      </c>
      <c r="AB9" s="117">
        <f>-STOA!P9</f>
        <v>0</v>
      </c>
      <c r="AC9">
        <f t="shared" si="0"/>
        <v>10.52284200475021</v>
      </c>
      <c r="AD9">
        <f t="shared" si="1"/>
        <v>809.5944486883958</v>
      </c>
      <c r="AE9">
        <f>'IDT-1'!F9</f>
        <v>-41.518000000000001</v>
      </c>
      <c r="AF9" s="26"/>
      <c r="AG9">
        <f t="shared" si="2"/>
        <v>768.07644868839577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10.98303147432358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571.1188431785497</v>
      </c>
      <c r="P10" s="77">
        <v>37.437129494748135</v>
      </c>
      <c r="Q10" s="77">
        <v>23.650000000000002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319.60999999999996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-169</v>
      </c>
      <c r="AA10" s="117">
        <f>STOA!J10</f>
        <v>4.68</v>
      </c>
      <c r="AB10" s="117">
        <f>-STOA!P10</f>
        <v>0</v>
      </c>
      <c r="AC10">
        <f t="shared" si="0"/>
        <v>10.103176062972031</v>
      </c>
      <c r="AD10">
        <f t="shared" si="1"/>
        <v>778.39582808464934</v>
      </c>
      <c r="AE10">
        <f>'IDT-1'!F10</f>
        <v>-16.146000000000001</v>
      </c>
      <c r="AF10" s="26"/>
      <c r="AG10">
        <f t="shared" si="2"/>
        <v>762.24982808464938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10.98303147432358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569.99914243046203</v>
      </c>
      <c r="P11" s="77">
        <v>37.437129494748135</v>
      </c>
      <c r="Q11" s="77">
        <v>23.650000000000002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319.32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-177</v>
      </c>
      <c r="AA11" s="117">
        <f>STOA!J11</f>
        <v>4.58</v>
      </c>
      <c r="AB11" s="117">
        <f>-STOA!P11</f>
        <v>0</v>
      </c>
      <c r="AC11">
        <f t="shared" si="0"/>
        <v>10.160915716566421</v>
      </c>
      <c r="AD11">
        <f t="shared" si="1"/>
        <v>768.82838768296733</v>
      </c>
      <c r="AE11">
        <f>'IDT-1'!F11</f>
        <v>-12.109</v>
      </c>
      <c r="AF11" s="26"/>
      <c r="AG11">
        <f t="shared" si="2"/>
        <v>756.71938768296729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10.98303147432358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569.99914243046203</v>
      </c>
      <c r="P12" s="77">
        <v>37.437129494748135</v>
      </c>
      <c r="Q12" s="77">
        <v>23.650000000000002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319.19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-186</v>
      </c>
      <c r="AA12" s="117">
        <f>STOA!J12</f>
        <v>4.58</v>
      </c>
      <c r="AB12" s="117">
        <f>-STOA!P12</f>
        <v>0</v>
      </c>
      <c r="AC12">
        <f t="shared" si="0"/>
        <v>10.239674864266179</v>
      </c>
      <c r="AD12">
        <f t="shared" si="1"/>
        <v>759.61962853526768</v>
      </c>
      <c r="AE12">
        <f>'IDT-1'!F12</f>
        <v>-8.65</v>
      </c>
      <c r="AF12" s="26"/>
      <c r="AG12">
        <f t="shared" si="2"/>
        <v>750.9696285352677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10.98303147432358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569.99914243046203</v>
      </c>
      <c r="P13" s="77">
        <v>37.437129494748135</v>
      </c>
      <c r="Q13" s="77">
        <v>23.650000000000002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318.99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-195</v>
      </c>
      <c r="AA13" s="117">
        <f>STOA!J13</f>
        <v>4.58</v>
      </c>
      <c r="AB13" s="117">
        <f>-STOA!P13</f>
        <v>0</v>
      </c>
      <c r="AC13">
        <f t="shared" si="0"/>
        <v>10.317818011965938</v>
      </c>
      <c r="AD13">
        <f t="shared" si="1"/>
        <v>750.34148538756779</v>
      </c>
      <c r="AE13">
        <f>'IDT-1'!F13</f>
        <v>-5.19</v>
      </c>
      <c r="AF13" s="26"/>
      <c r="AG13">
        <f t="shared" si="2"/>
        <v>745.15148538756773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10.98303147432358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569.99914243046203</v>
      </c>
      <c r="P14" s="77">
        <v>37.437129494748135</v>
      </c>
      <c r="Q14" s="77">
        <v>23.650000000000002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318.82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-184</v>
      </c>
      <c r="AA14" s="117">
        <f>STOA!J14</f>
        <v>4.58</v>
      </c>
      <c r="AB14" s="117">
        <f>-STOA!P14</f>
        <v>0</v>
      </c>
      <c r="AC14">
        <f t="shared" si="0"/>
        <v>10.21866260922179</v>
      </c>
      <c r="AD14">
        <f t="shared" si="1"/>
        <v>761.27064079031186</v>
      </c>
      <c r="AE14">
        <f>'IDT-1'!F14</f>
        <v>-21.335999999999999</v>
      </c>
      <c r="AF14" s="26"/>
      <c r="AG14">
        <f t="shared" si="2"/>
        <v>739.93464079031185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10.98303147432358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573.19831442315785</v>
      </c>
      <c r="P15" s="77">
        <v>37.437129494748135</v>
      </c>
      <c r="Q15" s="77">
        <v>23.650000000000002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318.48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-212</v>
      </c>
      <c r="AA15" s="117">
        <f>STOA!J15</f>
        <v>4.58</v>
      </c>
      <c r="AB15" s="117">
        <f>-STOA!P15</f>
        <v>0</v>
      </c>
      <c r="AC15">
        <f t="shared" si="0"/>
        <v>10.492410893378983</v>
      </c>
      <c r="AD15">
        <f t="shared" si="1"/>
        <v>735.85606449885063</v>
      </c>
      <c r="AE15">
        <f>'IDT-1'!F15</f>
        <v>0</v>
      </c>
      <c r="AF15" s="26"/>
      <c r="AG15">
        <f t="shared" si="2"/>
        <v>735.85606449885063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10.98303147432358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573.19831442315785</v>
      </c>
      <c r="P16" s="77">
        <v>37.437129494748135</v>
      </c>
      <c r="Q16" s="77">
        <v>23.650000000000002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318.16000000000003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-215</v>
      </c>
      <c r="AA16" s="117">
        <f>STOA!J16</f>
        <v>4.58</v>
      </c>
      <c r="AB16" s="117">
        <f>-STOA!P16</f>
        <v>0</v>
      </c>
      <c r="AC16">
        <f t="shared" si="0"/>
        <v>10.516229275945568</v>
      </c>
      <c r="AD16">
        <f t="shared" si="1"/>
        <v>732.51224611628402</v>
      </c>
      <c r="AE16">
        <f>'IDT-1'!F16</f>
        <v>0</v>
      </c>
      <c r="AF16" s="26"/>
      <c r="AG16">
        <f t="shared" si="2"/>
        <v>732.51224611628402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10.98303147432358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571.56591507275789</v>
      </c>
      <c r="P17" s="77">
        <v>37.437129494748135</v>
      </c>
      <c r="Q17" s="77">
        <v>23.650000000000002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319.81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-215</v>
      </c>
      <c r="AA17" s="117">
        <f>STOA!J17</f>
        <v>4.58</v>
      </c>
      <c r="AB17" s="117">
        <f>-STOA!P17</f>
        <v>0</v>
      </c>
      <c r="AC17">
        <f t="shared" si="0"/>
        <v>10.516384161662048</v>
      </c>
      <c r="AD17">
        <f t="shared" si="1"/>
        <v>732.52969188016766</v>
      </c>
      <c r="AE17">
        <f>'IDT-1'!F17</f>
        <v>0</v>
      </c>
      <c r="AF17" s="26"/>
      <c r="AG17">
        <f t="shared" si="2"/>
        <v>732.52969188016766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10.98303147432358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571.56591507275789</v>
      </c>
      <c r="P18" s="77">
        <v>37.437129494748135</v>
      </c>
      <c r="Q18" s="77">
        <v>23.650000000000002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319.75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-215</v>
      </c>
      <c r="AA18" s="117">
        <f>STOA!J18</f>
        <v>4.58</v>
      </c>
      <c r="AB18" s="117">
        <f>-STOA!P18</f>
        <v>0</v>
      </c>
      <c r="AC18">
        <f t="shared" si="0"/>
        <v>10.515856161662049</v>
      </c>
      <c r="AD18">
        <f t="shared" si="1"/>
        <v>732.47021988016752</v>
      </c>
      <c r="AE18">
        <f>'IDT-1'!F18</f>
        <v>0</v>
      </c>
      <c r="AF18" s="26"/>
      <c r="AG18">
        <f t="shared" si="2"/>
        <v>732.47021988016752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10.98303147432358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571.56591507275789</v>
      </c>
      <c r="P19" s="77">
        <v>37.437129494748135</v>
      </c>
      <c r="Q19" s="77">
        <v>23.650000000000002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319.65000000000003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-212</v>
      </c>
      <c r="AA19" s="117">
        <f>STOA!J19</f>
        <v>4.58</v>
      </c>
      <c r="AB19" s="117">
        <f>-STOA!P19</f>
        <v>0</v>
      </c>
      <c r="AC19">
        <f t="shared" si="0"/>
        <v>10.488341779095462</v>
      </c>
      <c r="AD19">
        <f t="shared" si="1"/>
        <v>735.39773426273416</v>
      </c>
      <c r="AE19">
        <f>'IDT-1'!F19</f>
        <v>0</v>
      </c>
      <c r="AF19" s="26"/>
      <c r="AG19">
        <f t="shared" si="2"/>
        <v>735.39773426273416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10.98303147432358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571.56591507275789</v>
      </c>
      <c r="P20" s="77">
        <v>37.437129494748135</v>
      </c>
      <c r="Q20" s="77">
        <v>23.650000000000002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319.57000000000005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-207</v>
      </c>
      <c r="AA20" s="117">
        <f>STOA!J20</f>
        <v>4.58</v>
      </c>
      <c r="AB20" s="117">
        <f>-STOA!P20</f>
        <v>0</v>
      </c>
      <c r="AC20">
        <f t="shared" si="0"/>
        <v>10.443247141484486</v>
      </c>
      <c r="AD20">
        <f t="shared" si="1"/>
        <v>740.36282890034522</v>
      </c>
      <c r="AE20">
        <f>'IDT-1'!F20</f>
        <v>0</v>
      </c>
      <c r="AF20" s="26"/>
      <c r="AG20">
        <f t="shared" si="2"/>
        <v>740.36282890034522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10.98303147432358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574.18797388997518</v>
      </c>
      <c r="P21" s="77">
        <v>37.437129494748135</v>
      </c>
      <c r="Q21" s="77">
        <v>23.650000000000002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319.53000000000003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-203</v>
      </c>
      <c r="AA21" s="117">
        <f>STOA!J21</f>
        <v>4.58</v>
      </c>
      <c r="AB21" s="117">
        <f>-STOA!P21</f>
        <v>0</v>
      </c>
      <c r="AC21">
        <f t="shared" si="0"/>
        <v>10.430456748987217</v>
      </c>
      <c r="AD21">
        <f t="shared" si="1"/>
        <v>746.95767811005976</v>
      </c>
      <c r="AE21">
        <f>'IDT-1'!F21</f>
        <v>0</v>
      </c>
      <c r="AF21" s="26"/>
      <c r="AG21">
        <f t="shared" si="2"/>
        <v>746.95767811005976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10.98303147432358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637.46575226193625</v>
      </c>
      <c r="P22" s="77">
        <v>37.437129494748135</v>
      </c>
      <c r="Q22" s="77">
        <v>23.650000000000002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319.48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-197</v>
      </c>
      <c r="AA22" s="117">
        <f>STOA!J22</f>
        <v>4.58</v>
      </c>
      <c r="AB22" s="117">
        <f>-STOA!P22</f>
        <v>0</v>
      </c>
      <c r="AC22">
        <f t="shared" si="0"/>
        <v>11.395255064681459</v>
      </c>
      <c r="AD22">
        <f t="shared" si="1"/>
        <v>763.22065816632653</v>
      </c>
      <c r="AE22">
        <f>'IDT-1'!F22</f>
        <v>0</v>
      </c>
      <c r="AF22" s="26"/>
      <c r="AG22">
        <f t="shared" si="2"/>
        <v>763.22065816632653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10.98303147432358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700.59708733989714</v>
      </c>
      <c r="P23" s="77">
        <v>37.437129494748135</v>
      </c>
      <c r="Q23" s="77">
        <v>23.650000000000002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319.38000000000005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-174</v>
      </c>
      <c r="AA23" s="117">
        <f>STOA!J23</f>
        <v>4.58</v>
      </c>
      <c r="AB23" s="117">
        <f>-STOA!P23</f>
        <v>0</v>
      </c>
      <c r="AC23">
        <f t="shared" si="0"/>
        <v>12.242909021599958</v>
      </c>
      <c r="AD23">
        <f t="shared" si="1"/>
        <v>792.40433928736888</v>
      </c>
      <c r="AE23">
        <f>'IDT-1'!F23</f>
        <v>-11.532999999999999</v>
      </c>
      <c r="AF23" s="26"/>
      <c r="AG23">
        <f t="shared" si="2"/>
        <v>780.87133928736887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-118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10.98303147432358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769.52748672544328</v>
      </c>
      <c r="P24" s="77">
        <v>37.437129494748135</v>
      </c>
      <c r="Q24" s="77">
        <v>23.650000000000002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319.23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-151</v>
      </c>
      <c r="AA24" s="117">
        <f>STOA!J24</f>
        <v>4.58</v>
      </c>
      <c r="AB24" s="117">
        <f>-STOA!P24</f>
        <v>0</v>
      </c>
      <c r="AC24">
        <f t="shared" si="0"/>
        <v>13.194423509558384</v>
      </c>
      <c r="AD24">
        <f t="shared" si="1"/>
        <v>821.23322418495661</v>
      </c>
      <c r="AE24">
        <f>'IDT-1'!F24</f>
        <v>-21.911999999999999</v>
      </c>
      <c r="AF24" s="26"/>
      <c r="AG24">
        <f t="shared" si="2"/>
        <v>799.32122418495658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10.98303147432358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832.71661119123939</v>
      </c>
      <c r="P25" s="77">
        <v>37.437129494748135</v>
      </c>
      <c r="Q25" s="77">
        <v>23.650000000000002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341.78000000000003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-397</v>
      </c>
      <c r="AA25" s="117">
        <f>STOA!J25</f>
        <v>4.58</v>
      </c>
      <c r="AB25" s="117">
        <f>-STOA!P25</f>
        <v>0</v>
      </c>
      <c r="AC25">
        <f t="shared" si="0"/>
        <v>14.704548221322277</v>
      </c>
      <c r="AD25">
        <f t="shared" si="1"/>
        <v>858.74222393898879</v>
      </c>
      <c r="AE25">
        <f>'IDT-1'!F25</f>
        <v>-37.481000000000002</v>
      </c>
      <c r="AF25" s="26"/>
      <c r="AG25">
        <f t="shared" si="2"/>
        <v>821.26122393898879</v>
      </c>
      <c r="AI25" s="75">
        <f>PXIL!J25</f>
        <v>0</v>
      </c>
      <c r="AJ25" s="75">
        <f>PXIL!P25</f>
        <v>0</v>
      </c>
      <c r="AK25" s="75">
        <f>RTM_IEX!J25</f>
        <v>19.28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10.98303147432358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843.48750797523928</v>
      </c>
      <c r="P26" s="77">
        <v>37.437129494748135</v>
      </c>
      <c r="Q26" s="77">
        <v>23.650000000000002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341.57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-362</v>
      </c>
      <c r="AA26" s="117">
        <f>STOA!J26</f>
        <v>4.58</v>
      </c>
      <c r="AB26" s="117">
        <f>-STOA!P26</f>
        <v>0</v>
      </c>
      <c r="AC26">
        <f t="shared" si="0"/>
        <v>14.48674964974464</v>
      </c>
      <c r="AD26">
        <f t="shared" si="1"/>
        <v>904.52091929456628</v>
      </c>
      <c r="AE26">
        <f>'IDT-1'!F26</f>
        <v>-52.473999999999997</v>
      </c>
      <c r="AF26" s="26"/>
      <c r="AG26">
        <f t="shared" si="2"/>
        <v>852.04691929456624</v>
      </c>
      <c r="AI26" s="75">
        <f>PXIL!J26</f>
        <v>0</v>
      </c>
      <c r="AJ26" s="75">
        <f>PXIL!P26</f>
        <v>0</v>
      </c>
      <c r="AK26" s="75">
        <f>RTM_IEX!J26</f>
        <v>19.28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10.98303147432358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849.17791736033928</v>
      </c>
      <c r="P27" s="77">
        <v>37.437129494748135</v>
      </c>
      <c r="Q27" s="77">
        <v>23.650000000000002</v>
      </c>
      <c r="R27" s="80">
        <v>0.1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341.24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-243</v>
      </c>
      <c r="AA27" s="117">
        <f>STOA!J27</f>
        <v>4.4499999999999993</v>
      </c>
      <c r="AB27" s="117">
        <f>-STOA!P27</f>
        <v>0</v>
      </c>
      <c r="AC27">
        <f t="shared" si="0"/>
        <v>13.561992077192279</v>
      </c>
      <c r="AD27">
        <f t="shared" si="1"/>
        <v>1039.4160862522187</v>
      </c>
      <c r="AE27">
        <f>'IDT-1'!F27</f>
        <v>-154</v>
      </c>
      <c r="AF27" s="26"/>
      <c r="AG27">
        <f t="shared" si="2"/>
        <v>885.41608625221875</v>
      </c>
      <c r="AI27" s="75">
        <f>PXIL!J27</f>
        <v>0</v>
      </c>
      <c r="AJ27" s="75">
        <f>PXIL!P27</f>
        <v>0</v>
      </c>
      <c r="AK27" s="75">
        <f>RTM_IEX!J27</f>
        <v>28.92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10.98303147432358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864.17802353213926</v>
      </c>
      <c r="P28" s="77">
        <v>37.437129494748135</v>
      </c>
      <c r="Q28" s="77">
        <v>23.650000000000002</v>
      </c>
      <c r="R28" s="80">
        <v>0.49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340.99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-152</v>
      </c>
      <c r="AA28" s="117">
        <f>STOA!J28</f>
        <v>4.4499999999999993</v>
      </c>
      <c r="AB28" s="117">
        <f>-STOA!P28</f>
        <v>0</v>
      </c>
      <c r="AC28">
        <f t="shared" si="0"/>
        <v>12.844899406984347</v>
      </c>
      <c r="AD28">
        <f t="shared" si="1"/>
        <v>1141.4532850942267</v>
      </c>
      <c r="AE28">
        <f>'IDT-1'!F28</f>
        <v>-225</v>
      </c>
      <c r="AF28" s="26"/>
      <c r="AG28">
        <f t="shared" si="2"/>
        <v>916.45328509422666</v>
      </c>
      <c r="AI28" s="75">
        <f>PXIL!J28</f>
        <v>0</v>
      </c>
      <c r="AJ28" s="75">
        <f>PXIL!P28</f>
        <v>0</v>
      </c>
      <c r="AK28" s="75">
        <f>RTM_IEX!J28</f>
        <v>24.1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10.98303147432358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880.94164920319065</v>
      </c>
      <c r="P29" s="77">
        <v>37.437129494748135</v>
      </c>
      <c r="Q29" s="77">
        <v>23.650000000000002</v>
      </c>
      <c r="R29" s="80">
        <v>3.7300000000000004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340.53000000000003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-104</v>
      </c>
      <c r="AA29" s="117">
        <f>STOA!J29</f>
        <v>4.4499999999999993</v>
      </c>
      <c r="AB29" s="117">
        <f>-STOA!P29</f>
        <v>0</v>
      </c>
      <c r="AC29">
        <f t="shared" si="0"/>
        <v>12.548317191824223</v>
      </c>
      <c r="AD29">
        <f t="shared" si="1"/>
        <v>1204.4734929804381</v>
      </c>
      <c r="AE29">
        <f>'IDT-1'!F29</f>
        <v>-261</v>
      </c>
      <c r="AF29" s="26"/>
      <c r="AG29">
        <f t="shared" si="2"/>
        <v>943.4734929804381</v>
      </c>
      <c r="AI29" s="75">
        <f>PXIL!J29</f>
        <v>0</v>
      </c>
      <c r="AJ29" s="75">
        <f>PXIL!P29</f>
        <v>0</v>
      </c>
      <c r="AK29" s="75">
        <f>RTM_IEX!J29</f>
        <v>19.28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10.98303147432358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883.66846320319064</v>
      </c>
      <c r="P30" s="77">
        <v>37.437129494748135</v>
      </c>
      <c r="Q30" s="77">
        <v>23.650000000000002</v>
      </c>
      <c r="R30" s="80">
        <v>8.0599999999999987</v>
      </c>
      <c r="S30" s="80">
        <v>0</v>
      </c>
      <c r="T30" s="78">
        <f>SUMPRODUCT(LTA!F30:AJ30,LTA!F$101:AJ$101,LTA!F$105:AJ$105)</f>
        <v>0.9</v>
      </c>
      <c r="U30" s="78">
        <f>SUMPRODUCT(LTA!F30:AJ30,LTA!F$102:AJ$102,LTA!F$105:AJ$105)</f>
        <v>346.71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-53</v>
      </c>
      <c r="AA30" s="117">
        <f>STOA!J30</f>
        <v>4.4499999999999993</v>
      </c>
      <c r="AB30" s="117">
        <f>-STOA!P30</f>
        <v>0</v>
      </c>
      <c r="AC30">
        <f t="shared" si="0"/>
        <v>12.21993665139226</v>
      </c>
      <c r="AD30">
        <f t="shared" si="1"/>
        <v>1269.93868752087</v>
      </c>
      <c r="AE30">
        <f>'IDT-1'!F30</f>
        <v>-297</v>
      </c>
      <c r="AF30" s="26"/>
      <c r="AG30">
        <f t="shared" si="2"/>
        <v>972.93868752086996</v>
      </c>
      <c r="AI30" s="75">
        <f>PXIL!J30</f>
        <v>0</v>
      </c>
      <c r="AJ30" s="75">
        <f>PXIL!P30</f>
        <v>0</v>
      </c>
      <c r="AK30" s="75">
        <f>RTM_IEX!J30</f>
        <v>19.28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10.983027295285362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883.6514335272941</v>
      </c>
      <c r="P31" s="77">
        <v>37.437129494748135</v>
      </c>
      <c r="Q31" s="77">
        <v>23.650000000000002</v>
      </c>
      <c r="R31" s="80">
        <v>14.77</v>
      </c>
      <c r="S31" s="80">
        <v>0</v>
      </c>
      <c r="T31" s="78">
        <f>SUMPRODUCT(LTA!F31:AJ31,LTA!F$101:AJ$101,LTA!F$105:AJ$105)</f>
        <v>3.9899999999999998</v>
      </c>
      <c r="U31" s="78">
        <f>SUMPRODUCT(LTA!F31:AJ31,LTA!F$102:AJ$102,LTA!F$105:AJ$105)</f>
        <v>353.76000000000005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</v>
      </c>
      <c r="AA31" s="117">
        <f>STOA!J31</f>
        <v>4.4499999999999993</v>
      </c>
      <c r="AB31" s="117">
        <f>-STOA!P31</f>
        <v>0</v>
      </c>
      <c r="AC31">
        <f t="shared" si="0"/>
        <v>11.924160377359069</v>
      </c>
      <c r="AD31">
        <f t="shared" si="1"/>
        <v>1337.0674299399684</v>
      </c>
      <c r="AE31">
        <f>'IDT-1'!F31</f>
        <v>-341</v>
      </c>
      <c r="AF31" s="26"/>
      <c r="AG31">
        <f t="shared" si="2"/>
        <v>996.06742993996841</v>
      </c>
      <c r="AI31" s="75">
        <f>PXIL!J31</f>
        <v>0</v>
      </c>
      <c r="AJ31" s="75">
        <f>PXIL!P31</f>
        <v>0</v>
      </c>
      <c r="AK31" s="75">
        <f>RTM_IEX!J31</f>
        <v>19.28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10.983027295285362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883.6514335272941</v>
      </c>
      <c r="P32" s="77">
        <v>37.437129494748135</v>
      </c>
      <c r="Q32" s="77">
        <v>23.650000000000002</v>
      </c>
      <c r="R32" s="80">
        <v>19.54</v>
      </c>
      <c r="S32" s="80">
        <v>0</v>
      </c>
      <c r="T32" s="78">
        <f>SUMPRODUCT(LTA!F32:AJ32,LTA!F$101:AJ$101,LTA!F$105:AJ$105)</f>
        <v>8.9</v>
      </c>
      <c r="U32" s="78">
        <f>SUMPRODUCT(LTA!F32:AJ32,LTA!F$102:AJ$102,LTA!F$105:AJ$105)</f>
        <v>361.99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4.4499999999999993</v>
      </c>
      <c r="AB32" s="117">
        <f>-STOA!P32</f>
        <v>0</v>
      </c>
      <c r="AC32">
        <f t="shared" si="0"/>
        <v>12.055133994792483</v>
      </c>
      <c r="AD32">
        <f t="shared" si="1"/>
        <v>1357.8464563225352</v>
      </c>
      <c r="AE32">
        <f>'IDT-1'!F32</f>
        <v>-344.33499999999998</v>
      </c>
      <c r="AF32" s="26"/>
      <c r="AG32">
        <f t="shared" si="2"/>
        <v>1013.5114563225352</v>
      </c>
      <c r="AI32" s="75">
        <f>PXIL!J32</f>
        <v>0</v>
      </c>
      <c r="AJ32" s="75">
        <f>PXIL!P32</f>
        <v>0</v>
      </c>
      <c r="AK32" s="75">
        <f>RTM_IEX!J32</f>
        <v>19.28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10.983027295285362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885.28383287769407</v>
      </c>
      <c r="P33" s="77">
        <v>37.437129494748135</v>
      </c>
      <c r="Q33" s="77">
        <v>23.650000000000002</v>
      </c>
      <c r="R33" s="80">
        <v>22.7</v>
      </c>
      <c r="S33" s="80">
        <v>0</v>
      </c>
      <c r="T33" s="78">
        <f>SUMPRODUCT(LTA!F33:AJ33,LTA!F$101:AJ$101,LTA!F$105:AJ$105)</f>
        <v>20.439999999999998</v>
      </c>
      <c r="U33" s="78">
        <f>SUMPRODUCT(LTA!F33:AJ33,LTA!F$102:AJ$102,LTA!F$105:AJ$105)</f>
        <v>370.90000000000003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-25</v>
      </c>
      <c r="AA33" s="117">
        <f>STOA!J33</f>
        <v>4.4499999999999993</v>
      </c>
      <c r="AB33" s="117">
        <f>-STOA!P33</f>
        <v>0</v>
      </c>
      <c r="AC33">
        <f t="shared" si="0"/>
        <v>12.414388297130888</v>
      </c>
      <c r="AD33">
        <f t="shared" si="1"/>
        <v>1348.0896013705969</v>
      </c>
      <c r="AE33">
        <f>'IDT-1'!F33</f>
        <v>-330</v>
      </c>
      <c r="AF33" s="26"/>
      <c r="AG33">
        <f t="shared" si="2"/>
        <v>1018.0896013705969</v>
      </c>
      <c r="AI33" s="75">
        <f>PXIL!J33</f>
        <v>0</v>
      </c>
      <c r="AJ33" s="75">
        <f>PXIL!P33</f>
        <v>0</v>
      </c>
      <c r="AK33" s="75">
        <f>RTM_IEX!J33</f>
        <v>9.64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10.983027295285362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881.35962504269412</v>
      </c>
      <c r="P34" s="77">
        <v>37.437129494748135</v>
      </c>
      <c r="Q34" s="77">
        <v>23.650000000000002</v>
      </c>
      <c r="R34" s="80">
        <v>22.7</v>
      </c>
      <c r="S34" s="80">
        <v>0</v>
      </c>
      <c r="T34" s="78">
        <f>SUMPRODUCT(LTA!F34:AJ34,LTA!F$101:AJ$101,LTA!F$105:AJ$105)</f>
        <v>26.770000000000003</v>
      </c>
      <c r="U34" s="78">
        <f>SUMPRODUCT(LTA!F34:AJ34,LTA!F$102:AJ$102,LTA!F$105:AJ$105)</f>
        <v>382.51000000000005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-43</v>
      </c>
      <c r="AA34" s="117">
        <f>STOA!J34</f>
        <v>4.4499999999999993</v>
      </c>
      <c r="AB34" s="117">
        <f>-STOA!P34</f>
        <v>0</v>
      </c>
      <c r="AC34">
        <f t="shared" si="0"/>
        <v>12.731413563582404</v>
      </c>
      <c r="AD34">
        <f t="shared" si="1"/>
        <v>1347.6383682691453</v>
      </c>
      <c r="AE34">
        <f>'IDT-1'!F34</f>
        <v>-321</v>
      </c>
      <c r="AF34" s="26"/>
      <c r="AG34">
        <f t="shared" si="2"/>
        <v>1026.6383682691453</v>
      </c>
      <c r="AI34" s="75">
        <f>PXIL!J34</f>
        <v>0</v>
      </c>
      <c r="AJ34" s="75">
        <f>PXIL!P34</f>
        <v>0</v>
      </c>
      <c r="AK34" s="75">
        <f>RTM_IEX!J34</f>
        <v>13.49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10.98303147432358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878.01766335153434</v>
      </c>
      <c r="P35" s="77">
        <v>37.437129494748135</v>
      </c>
      <c r="Q35" s="77">
        <v>23.650000000000002</v>
      </c>
      <c r="R35" s="80">
        <v>22.7</v>
      </c>
      <c r="S35" s="80">
        <v>0</v>
      </c>
      <c r="T35" s="78">
        <f>SUMPRODUCT(LTA!F35:AJ35,LTA!F$101:AJ$101,LTA!F$105:AJ$105)</f>
        <v>35.26</v>
      </c>
      <c r="U35" s="78">
        <f>SUMPRODUCT(LTA!F35:AJ35,LTA!F$102:AJ$102,LTA!F$105:AJ$105)</f>
        <v>392.71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4.4499999999999993</v>
      </c>
      <c r="AB35" s="117">
        <f>-STOA!P35</f>
        <v>0</v>
      </c>
      <c r="AC35">
        <f t="shared" si="0"/>
        <v>12.408420854021333</v>
      </c>
      <c r="AD35">
        <f t="shared" si="1"/>
        <v>1397.6394034665846</v>
      </c>
      <c r="AE35">
        <f>'IDT-1'!F35</f>
        <v>-365</v>
      </c>
      <c r="AF35" s="26"/>
      <c r="AG35">
        <f t="shared" si="2"/>
        <v>1032.6394034665846</v>
      </c>
      <c r="AI35" s="75">
        <f>PXIL!J35</f>
        <v>0</v>
      </c>
      <c r="AJ35" s="75">
        <f>PXIL!P35</f>
        <v>0</v>
      </c>
      <c r="AK35" s="75">
        <f>RTM_IEX!J35</f>
        <v>4.82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7.144622924040295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862.6408730245339</v>
      </c>
      <c r="P36" s="77">
        <v>37.437129494748135</v>
      </c>
      <c r="Q36" s="77">
        <v>23.650000000000002</v>
      </c>
      <c r="R36" s="80">
        <v>22.7</v>
      </c>
      <c r="S36" s="80">
        <v>0</v>
      </c>
      <c r="T36" s="78">
        <f>SUMPRODUCT(LTA!F36:AJ36,LTA!F$101:AJ$101,LTA!F$105:AJ$105)</f>
        <v>44.46</v>
      </c>
      <c r="U36" s="78">
        <f>SUMPRODUCT(LTA!F36:AJ36,LTA!F$102:AJ$102,LTA!F$105:AJ$105)</f>
        <v>402.36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4.4499999999999993</v>
      </c>
      <c r="AB36" s="117">
        <f>-STOA!P36</f>
        <v>0</v>
      </c>
      <c r="AC36">
        <f t="shared" si="0"/>
        <v>12.490039103901237</v>
      </c>
      <c r="AD36">
        <f t="shared" si="1"/>
        <v>1406.8325863394211</v>
      </c>
      <c r="AE36">
        <f>'IDT-1'!F36</f>
        <v>-370</v>
      </c>
      <c r="AF36" s="26"/>
      <c r="AG36">
        <f t="shared" si="2"/>
        <v>1036.8325863394211</v>
      </c>
      <c r="AI36" s="75">
        <f>PXIL!J36</f>
        <v>0</v>
      </c>
      <c r="AJ36" s="75">
        <f>PXIL!P36</f>
        <v>0</v>
      </c>
      <c r="AK36" s="75">
        <f>RTM_IEX!J36</f>
        <v>14.46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7.144622924040295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851.42915337452189</v>
      </c>
      <c r="P37" s="77">
        <v>37.437129494748135</v>
      </c>
      <c r="Q37" s="77">
        <v>23.650000000000002</v>
      </c>
      <c r="R37" s="80">
        <v>22.7</v>
      </c>
      <c r="S37" s="80">
        <v>0</v>
      </c>
      <c r="T37" s="78">
        <f>SUMPRODUCT(LTA!F37:AJ37,LTA!F$101:AJ$101,LTA!F$105:AJ$105)</f>
        <v>50.99</v>
      </c>
      <c r="U37" s="78">
        <f>SUMPRODUCT(LTA!F37:AJ37,LTA!F$102:AJ$102,LTA!F$105:AJ$105)</f>
        <v>411.66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</v>
      </c>
      <c r="AA37" s="117">
        <f>STOA!J37</f>
        <v>4.4499999999999993</v>
      </c>
      <c r="AB37" s="117">
        <f>-STOA!P37</f>
        <v>0</v>
      </c>
      <c r="AC37">
        <f t="shared" si="0"/>
        <v>12.412310098503326</v>
      </c>
      <c r="AD37">
        <f t="shared" si="1"/>
        <v>1396.0685956948068</v>
      </c>
      <c r="AE37">
        <f>'IDT-1'!F37</f>
        <v>-348</v>
      </c>
      <c r="AF37" s="26"/>
      <c r="AG37">
        <f t="shared" si="2"/>
        <v>1048.0685956948068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7.144622924040295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845.0226720099854</v>
      </c>
      <c r="P38" s="77">
        <v>37.437129494748135</v>
      </c>
      <c r="Q38" s="77">
        <v>23.650000000000002</v>
      </c>
      <c r="R38" s="80">
        <v>22.7</v>
      </c>
      <c r="S38" s="80">
        <v>0</v>
      </c>
      <c r="T38" s="78">
        <f>SUMPRODUCT(LTA!F38:AJ38,LTA!F$101:AJ$101,LTA!F$105:AJ$105)</f>
        <v>51.45</v>
      </c>
      <c r="U38" s="78">
        <f>SUMPRODUCT(LTA!F38:AJ38,LTA!F$102:AJ$102,LTA!F$105:AJ$105)</f>
        <v>420.99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4.4499999999999993</v>
      </c>
      <c r="AB38" s="117">
        <f>-STOA!P38</f>
        <v>0</v>
      </c>
      <c r="AC38">
        <f t="shared" si="0"/>
        <v>12.788332035861023</v>
      </c>
      <c r="AD38">
        <f t="shared" si="1"/>
        <v>1360.0760923929129</v>
      </c>
      <c r="AE38">
        <f>'IDT-1'!F38</f>
        <v>-306</v>
      </c>
      <c r="AF38" s="26"/>
      <c r="AG38">
        <f t="shared" si="2"/>
        <v>1054.0760923929129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10.892087244616235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839.3082925370046</v>
      </c>
      <c r="P39" s="77">
        <v>37.437129494748135</v>
      </c>
      <c r="Q39" s="77">
        <v>23.650000000000002</v>
      </c>
      <c r="R39" s="80">
        <v>22.7</v>
      </c>
      <c r="S39" s="80">
        <v>0</v>
      </c>
      <c r="T39" s="78">
        <f>SUMPRODUCT(LTA!F39:AJ39,LTA!F$101:AJ$101,LTA!F$105:AJ$105)</f>
        <v>57.86</v>
      </c>
      <c r="U39" s="78">
        <f>SUMPRODUCT(LTA!F39:AJ39,LTA!F$102:AJ$102,LTA!F$105:AJ$105)</f>
        <v>430.05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-64</v>
      </c>
      <c r="AA39" s="117">
        <f>STOA!J39</f>
        <v>4.4499999999999993</v>
      </c>
      <c r="AB39" s="117">
        <f>-STOA!P39</f>
        <v>0</v>
      </c>
      <c r="AC39">
        <f t="shared" si="0"/>
        <v>13.374730243052548</v>
      </c>
      <c r="AD39">
        <f t="shared" si="1"/>
        <v>1377.9127790333166</v>
      </c>
      <c r="AE39">
        <f>'IDT-1'!F39</f>
        <v>-302</v>
      </c>
      <c r="AF39" s="26"/>
      <c r="AG39">
        <f t="shared" si="2"/>
        <v>1075.9127790333166</v>
      </c>
      <c r="AI39" s="75">
        <f>PXIL!J39</f>
        <v>0</v>
      </c>
      <c r="AJ39" s="75">
        <f>PXIL!P39</f>
        <v>0</v>
      </c>
      <c r="AK39" s="75">
        <f>RTM_IEX!J39</f>
        <v>28.92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10.892087244616235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834.89274551630365</v>
      </c>
      <c r="P40" s="77">
        <v>37.437129494748135</v>
      </c>
      <c r="Q40" s="77">
        <v>23.650000000000002</v>
      </c>
      <c r="R40" s="80">
        <v>22.7</v>
      </c>
      <c r="S40" s="80">
        <v>0</v>
      </c>
      <c r="T40" s="78">
        <f>SUMPRODUCT(LTA!F40:AJ40,LTA!F$101:AJ$101,LTA!F$105:AJ$105)</f>
        <v>57.26</v>
      </c>
      <c r="U40" s="78">
        <f>SUMPRODUCT(LTA!F40:AJ40,LTA!F$102:AJ$102,LTA!F$105:AJ$105)</f>
        <v>437.36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</v>
      </c>
      <c r="AA40" s="117">
        <f>STOA!J40</f>
        <v>4.4499999999999993</v>
      </c>
      <c r="AB40" s="117">
        <f>-STOA!P40</f>
        <v>0</v>
      </c>
      <c r="AC40">
        <f t="shared" si="0"/>
        <v>12.906624415549636</v>
      </c>
      <c r="AD40">
        <f t="shared" si="1"/>
        <v>1435.6753378401183</v>
      </c>
      <c r="AE40">
        <f>'IDT-1'!F40</f>
        <v>-305</v>
      </c>
      <c r="AF40" s="26"/>
      <c r="AG40">
        <f t="shared" si="2"/>
        <v>1130.6753378401183</v>
      </c>
      <c r="AI40" s="75">
        <f>PXIL!J40</f>
        <v>0</v>
      </c>
      <c r="AJ40" s="75">
        <f>PXIL!P40</f>
        <v>0</v>
      </c>
      <c r="AK40" s="75">
        <f>RTM_IEX!J40</f>
        <v>28.92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10.892087244616235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832.19048282523715</v>
      </c>
      <c r="P41" s="77">
        <v>37.437129494748135</v>
      </c>
      <c r="Q41" s="77">
        <v>23.650000000000002</v>
      </c>
      <c r="R41" s="80">
        <v>22.7</v>
      </c>
      <c r="S41" s="80">
        <v>0</v>
      </c>
      <c r="T41" s="78">
        <f>SUMPRODUCT(LTA!F41:AJ41,LTA!F$101:AJ$101,LTA!F$105:AJ$105)</f>
        <v>64.06</v>
      </c>
      <c r="U41" s="78">
        <f>SUMPRODUCT(LTA!F41:AJ41,LTA!F$102:AJ$102,LTA!F$105:AJ$105)</f>
        <v>444.92000000000007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4.4499999999999993</v>
      </c>
      <c r="AB41" s="117">
        <f>-STOA!P41</f>
        <v>0</v>
      </c>
      <c r="AC41">
        <f t="shared" si="0"/>
        <v>12.929309356168496</v>
      </c>
      <c r="AD41">
        <f t="shared" si="1"/>
        <v>1456.3103902084333</v>
      </c>
      <c r="AE41">
        <f>'IDT-1'!F41</f>
        <v>-258.40999999999997</v>
      </c>
      <c r="AF41" s="26"/>
      <c r="AG41">
        <f t="shared" si="2"/>
        <v>1197.9003902084332</v>
      </c>
      <c r="AI41" s="75">
        <f>PXIL!J41</f>
        <v>0</v>
      </c>
      <c r="AJ41" s="75">
        <f>PXIL!P41</f>
        <v>0</v>
      </c>
      <c r="AK41" s="75">
        <f>RTM_IEX!J41</f>
        <v>28.92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10.892087244616235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824.05723751295261</v>
      </c>
      <c r="P42" s="77">
        <v>37.437129494748135</v>
      </c>
      <c r="Q42" s="77">
        <v>23.650000000000002</v>
      </c>
      <c r="R42" s="80">
        <v>22.7</v>
      </c>
      <c r="S42" s="80">
        <v>0</v>
      </c>
      <c r="T42" s="78">
        <f>SUMPRODUCT(LTA!F42:AJ42,LTA!F$101:AJ$101,LTA!F$105:AJ$105)</f>
        <v>67.790000000000006</v>
      </c>
      <c r="U42" s="78">
        <f>SUMPRODUCT(LTA!F42:AJ42,LTA!F$102:AJ$102,LTA!F$105:AJ$105)</f>
        <v>451.38000000000005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4.4499999999999993</v>
      </c>
      <c r="AB42" s="117">
        <f>-STOA!P42</f>
        <v>0</v>
      </c>
      <c r="AC42">
        <f t="shared" si="0"/>
        <v>12.94740879742039</v>
      </c>
      <c r="AD42">
        <f t="shared" si="1"/>
        <v>1458.3490454548967</v>
      </c>
      <c r="AE42">
        <f>'IDT-1'!F42</f>
        <v>-232.61099999999999</v>
      </c>
      <c r="AF42" s="26"/>
      <c r="AG42">
        <f t="shared" si="2"/>
        <v>1225.7380454548966</v>
      </c>
      <c r="AI42" s="75">
        <f>PXIL!J42</f>
        <v>0</v>
      </c>
      <c r="AJ42" s="75">
        <f>PXIL!P42</f>
        <v>0</v>
      </c>
      <c r="AK42" s="75">
        <f>RTM_IEX!J42</f>
        <v>28.92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10.892087244616235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814.14942165467608</v>
      </c>
      <c r="P43" s="77">
        <v>37.437129494748135</v>
      </c>
      <c r="Q43" s="77">
        <v>23.650000000000002</v>
      </c>
      <c r="R43" s="80">
        <v>22.7</v>
      </c>
      <c r="S43" s="80">
        <v>0</v>
      </c>
      <c r="T43" s="78">
        <f>SUMPRODUCT(LTA!F43:AJ43,LTA!F$101:AJ$101,LTA!F$105:AJ$105)</f>
        <v>70.44</v>
      </c>
      <c r="U43" s="78">
        <f>SUMPRODUCT(LTA!F43:AJ43,LTA!F$102:AJ$102,LTA!F$105:AJ$105)</f>
        <v>456.75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4.3599999999999994</v>
      </c>
      <c r="AB43" s="117">
        <f>-STOA!P43</f>
        <v>0</v>
      </c>
      <c r="AC43">
        <f t="shared" si="0"/>
        <v>12.930004017867555</v>
      </c>
      <c r="AD43">
        <f t="shared" si="1"/>
        <v>1456.3886343761728</v>
      </c>
      <c r="AE43">
        <f>'IDT-1'!F43</f>
        <v>-206.667</v>
      </c>
      <c r="AF43" s="26"/>
      <c r="AG43">
        <f t="shared" si="2"/>
        <v>1249.7216343761729</v>
      </c>
      <c r="AI43" s="75">
        <f>PXIL!J43</f>
        <v>0</v>
      </c>
      <c r="AJ43" s="75">
        <f>PXIL!P43</f>
        <v>0</v>
      </c>
      <c r="AK43" s="75">
        <f>RTM_IEX!J43</f>
        <v>28.92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10.892087244616235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809.97120584330207</v>
      </c>
      <c r="P44" s="77">
        <v>37.437129494748135</v>
      </c>
      <c r="Q44" s="77">
        <v>23.650000000000002</v>
      </c>
      <c r="R44" s="80">
        <v>22.7</v>
      </c>
      <c r="S44" s="80">
        <v>0</v>
      </c>
      <c r="T44" s="78">
        <f>SUMPRODUCT(LTA!F44:AJ44,LTA!F$101:AJ$101,LTA!F$105:AJ$105)</f>
        <v>43.58</v>
      </c>
      <c r="U44" s="78">
        <f>SUMPRODUCT(LTA!F44:AJ44,LTA!F$102:AJ$102,LTA!F$105:AJ$105)</f>
        <v>460.65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4.3599999999999994</v>
      </c>
      <c r="AB44" s="117">
        <f>-STOA!P44</f>
        <v>0</v>
      </c>
      <c r="AC44">
        <f t="shared" si="0"/>
        <v>12.691187718727466</v>
      </c>
      <c r="AD44">
        <f t="shared" si="1"/>
        <v>1429.4892348639391</v>
      </c>
      <c r="AE44">
        <f>'IDT-1'!F44</f>
        <v>-205.369</v>
      </c>
      <c r="AF44" s="26"/>
      <c r="AG44">
        <f t="shared" si="2"/>
        <v>1224.1202348639392</v>
      </c>
      <c r="AI44" s="75">
        <f>PXIL!J44</f>
        <v>0</v>
      </c>
      <c r="AJ44" s="75">
        <f>PXIL!P44</f>
        <v>0</v>
      </c>
      <c r="AK44" s="75">
        <f>RTM_IEX!J44</f>
        <v>28.92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10.892087244616235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809.6164545179912</v>
      </c>
      <c r="P45" s="77">
        <v>37.437129494748135</v>
      </c>
      <c r="Q45" s="77">
        <v>23.650000000000002</v>
      </c>
      <c r="R45" s="80">
        <v>22.7</v>
      </c>
      <c r="S45" s="80">
        <v>0</v>
      </c>
      <c r="T45" s="78">
        <f>SUMPRODUCT(LTA!F45:AJ45,LTA!F$101:AJ$101,LTA!F$105:AJ$105)</f>
        <v>43.54</v>
      </c>
      <c r="U45" s="78">
        <f>SUMPRODUCT(LTA!F45:AJ45,LTA!F$102:AJ$102,LTA!F$105:AJ$105)</f>
        <v>462.63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4.3599999999999994</v>
      </c>
      <c r="AB45" s="117">
        <f>-STOA!P45</f>
        <v>0</v>
      </c>
      <c r="AC45">
        <f t="shared" si="0"/>
        <v>12.705137907064728</v>
      </c>
      <c r="AD45">
        <f t="shared" si="1"/>
        <v>1431.0605333502908</v>
      </c>
      <c r="AE45">
        <f>'IDT-1'!F45</f>
        <v>-200.50899999999999</v>
      </c>
      <c r="AF45" s="26"/>
      <c r="AG45">
        <f t="shared" si="2"/>
        <v>1230.5515333502908</v>
      </c>
      <c r="AI45" s="75">
        <f>PXIL!J45</f>
        <v>0</v>
      </c>
      <c r="AJ45" s="75">
        <f>PXIL!P45</f>
        <v>0</v>
      </c>
      <c r="AK45" s="75">
        <f>RTM_IEX!J45</f>
        <v>28.92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10.892087244616235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809.69079271074168</v>
      </c>
      <c r="P46" s="77">
        <v>37.437129494748135</v>
      </c>
      <c r="Q46" s="77">
        <v>23.650000000000002</v>
      </c>
      <c r="R46" s="80">
        <v>22.7</v>
      </c>
      <c r="S46" s="80">
        <v>0</v>
      </c>
      <c r="T46" s="78">
        <f>SUMPRODUCT(LTA!F46:AJ46,LTA!F$101:AJ$101,LTA!F$105:AJ$105)</f>
        <v>43.39</v>
      </c>
      <c r="U46" s="78">
        <f>SUMPRODUCT(LTA!F46:AJ46,LTA!F$102:AJ$102,LTA!F$105:AJ$105)</f>
        <v>462.98999999999995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4.3599999999999994</v>
      </c>
      <c r="AB46" s="117">
        <f>-STOA!P46</f>
        <v>0</v>
      </c>
      <c r="AC46">
        <f t="shared" si="0"/>
        <v>12.707552083160932</v>
      </c>
      <c r="AD46">
        <f t="shared" si="1"/>
        <v>1431.3324573669452</v>
      </c>
      <c r="AE46">
        <f>'IDT-1'!F46</f>
        <v>-204.13900000000001</v>
      </c>
      <c r="AF46" s="26"/>
      <c r="AG46">
        <f t="shared" si="2"/>
        <v>1227.193457366945</v>
      </c>
      <c r="AI46" s="75">
        <f>PXIL!J46</f>
        <v>0</v>
      </c>
      <c r="AJ46" s="75">
        <f>PXIL!P46</f>
        <v>0</v>
      </c>
      <c r="AK46" s="75">
        <f>RTM_IEX!J46</f>
        <v>28.91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6.5093061224489785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750.60760828454556</v>
      </c>
      <c r="P47" s="77">
        <v>37.437129494748135</v>
      </c>
      <c r="Q47" s="77">
        <v>23.650000000000002</v>
      </c>
      <c r="R47" s="80">
        <v>22.7</v>
      </c>
      <c r="S47" s="80">
        <v>0</v>
      </c>
      <c r="T47" s="78">
        <f>SUMPRODUCT(LTA!F47:AJ47,LTA!F$101:AJ$101,LTA!F$105:AJ$105)</f>
        <v>45.31</v>
      </c>
      <c r="U47" s="78">
        <f>SUMPRODUCT(LTA!F47:AJ47,LTA!F$102:AJ$102,LTA!F$105:AJ$105)</f>
        <v>439.4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4.3599999999999994</v>
      </c>
      <c r="AB47" s="117">
        <f>-STOA!P47</f>
        <v>0</v>
      </c>
      <c r="AC47">
        <f t="shared" si="0"/>
        <v>11.970291412001195</v>
      </c>
      <c r="AD47">
        <f t="shared" si="1"/>
        <v>1288.0237524897414</v>
      </c>
      <c r="AE47">
        <f>'IDT-1'!F47</f>
        <v>0</v>
      </c>
      <c r="AF47" s="26"/>
      <c r="AG47">
        <f t="shared" si="2"/>
        <v>1288.0237524897414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6.5093061224489785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692.77426550497785</v>
      </c>
      <c r="P48" s="77">
        <v>37.437129494748135</v>
      </c>
      <c r="Q48" s="77">
        <v>23.650000000000002</v>
      </c>
      <c r="R48" s="80">
        <v>22.7</v>
      </c>
      <c r="S48" s="80">
        <v>0</v>
      </c>
      <c r="T48" s="78">
        <f>SUMPRODUCT(LTA!F48:AJ48,LTA!F$101:AJ$101,LTA!F$105:AJ$105)</f>
        <v>47.29</v>
      </c>
      <c r="U48" s="78">
        <f>SUMPRODUCT(LTA!F48:AJ48,LTA!F$102:AJ$102,LTA!F$105:AJ$105)</f>
        <v>441.82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4.3599999999999994</v>
      </c>
      <c r="AB48" s="117">
        <f>-STOA!P48</f>
        <v>0</v>
      </c>
      <c r="AC48">
        <f t="shared" si="0"/>
        <v>11.44572616987514</v>
      </c>
      <c r="AD48">
        <f t="shared" si="1"/>
        <v>1289.2049749522996</v>
      </c>
      <c r="AE48">
        <f>'IDT-1'!F48</f>
        <v>0</v>
      </c>
      <c r="AF48" s="26"/>
      <c r="AG48">
        <f t="shared" si="2"/>
        <v>1289.2049749522996</v>
      </c>
      <c r="AI48" s="75">
        <f>PXIL!J48</f>
        <v>0</v>
      </c>
      <c r="AJ48" s="75">
        <f>PXIL!P48</f>
        <v>0</v>
      </c>
      <c r="AK48" s="75">
        <f>RTM_IEX!J48</f>
        <v>24.09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10.892087244616235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652.62364957657917</v>
      </c>
      <c r="P49" s="77">
        <v>37.437129494748135</v>
      </c>
      <c r="Q49" s="77">
        <v>23.650000000000002</v>
      </c>
      <c r="R49" s="80">
        <v>22.7</v>
      </c>
      <c r="S49" s="80">
        <v>0</v>
      </c>
      <c r="T49" s="78">
        <f>SUMPRODUCT(LTA!F49:AJ49,LTA!F$101:AJ$101,LTA!F$105:AJ$105)</f>
        <v>48.47</v>
      </c>
      <c r="U49" s="78">
        <f>SUMPRODUCT(LTA!F49:AJ49,LTA!F$102:AJ$102,LTA!F$105:AJ$105)</f>
        <v>441.95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4.3599999999999994</v>
      </c>
      <c r="AB49" s="117">
        <f>-STOA!P49</f>
        <v>0</v>
      </c>
      <c r="AC49">
        <f t="shared" si="0"/>
        <v>11.439409223580302</v>
      </c>
      <c r="AD49">
        <f t="shared" si="1"/>
        <v>1288.4934570923631</v>
      </c>
      <c r="AE49">
        <f>'IDT-1'!F49</f>
        <v>0</v>
      </c>
      <c r="AF49" s="26"/>
      <c r="AG49">
        <f t="shared" si="2"/>
        <v>1288.4934570923631</v>
      </c>
      <c r="AI49" s="75">
        <f>PXIL!J49</f>
        <v>0</v>
      </c>
      <c r="AJ49" s="75">
        <f>PXIL!P49</f>
        <v>0</v>
      </c>
      <c r="AK49" s="75">
        <f>RTM_IEX!J49</f>
        <v>57.83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10.892087244616235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652.62364957657917</v>
      </c>
      <c r="P50" s="77">
        <v>37.437129494748135</v>
      </c>
      <c r="Q50" s="77">
        <v>23.650000000000002</v>
      </c>
      <c r="R50" s="80">
        <v>22.7</v>
      </c>
      <c r="S50" s="80">
        <v>0</v>
      </c>
      <c r="T50" s="78">
        <f>SUMPRODUCT(LTA!F50:AJ50,LTA!F$101:AJ$101,LTA!F$105:AJ$105)</f>
        <v>46.83</v>
      </c>
      <c r="U50" s="78">
        <f>SUMPRODUCT(LTA!F50:AJ50,LTA!F$102:AJ$102,LTA!F$105:AJ$105)</f>
        <v>440.20000000000005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4.3599999999999994</v>
      </c>
      <c r="AB50" s="117">
        <f>-STOA!P50</f>
        <v>0</v>
      </c>
      <c r="AC50">
        <f t="shared" si="0"/>
        <v>11.324833223580304</v>
      </c>
      <c r="AD50">
        <f t="shared" si="1"/>
        <v>1275.5880330923633</v>
      </c>
      <c r="AE50">
        <f>'IDT-1'!F50</f>
        <v>0</v>
      </c>
      <c r="AF50" s="26"/>
      <c r="AG50">
        <f t="shared" si="2"/>
        <v>1275.5880330923633</v>
      </c>
      <c r="AI50" s="75">
        <f>PXIL!J50</f>
        <v>0</v>
      </c>
      <c r="AJ50" s="75">
        <f>PXIL!P50</f>
        <v>0</v>
      </c>
      <c r="AK50" s="75">
        <f>RTM_IEX!J50</f>
        <v>48.2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10.892087244616235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640.54044133682112</v>
      </c>
      <c r="P51" s="77">
        <v>37.437129494748135</v>
      </c>
      <c r="Q51" s="77">
        <v>23.650000000000002</v>
      </c>
      <c r="R51" s="80">
        <v>22.7</v>
      </c>
      <c r="S51" s="80">
        <v>0</v>
      </c>
      <c r="T51" s="78">
        <f>SUMPRODUCT(LTA!F51:AJ51,LTA!F$101:AJ$101,LTA!F$105:AJ$105)</f>
        <v>45.11</v>
      </c>
      <c r="U51" s="78">
        <f>SUMPRODUCT(LTA!F51:AJ51,LTA!F$102:AJ$102,LTA!F$105:AJ$105)</f>
        <v>437.93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4.2699999999999996</v>
      </c>
      <c r="AB51" s="117">
        <f>-STOA!P51</f>
        <v>0</v>
      </c>
      <c r="AC51">
        <f t="shared" si="0"/>
        <v>11.140180991070434</v>
      </c>
      <c r="AD51">
        <f t="shared" si="1"/>
        <v>1254.7894770851153</v>
      </c>
      <c r="AE51">
        <f>'IDT-1'!F51</f>
        <v>0</v>
      </c>
      <c r="AF51" s="26"/>
      <c r="AG51">
        <f t="shared" si="2"/>
        <v>1254.7894770851153</v>
      </c>
      <c r="AI51" s="75">
        <f>PXIL!J51</f>
        <v>0</v>
      </c>
      <c r="AJ51" s="75">
        <f>PXIL!P51</f>
        <v>0</v>
      </c>
      <c r="AK51" s="75">
        <f>RTM_IEX!J51</f>
        <v>43.38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6.5093061224489785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642.11701653652108</v>
      </c>
      <c r="P52" s="77">
        <v>37.437129494748135</v>
      </c>
      <c r="Q52" s="77">
        <v>23.650000000000002</v>
      </c>
      <c r="R52" s="80">
        <v>22.7</v>
      </c>
      <c r="S52" s="80">
        <v>0</v>
      </c>
      <c r="T52" s="78">
        <f>SUMPRODUCT(LTA!F52:AJ52,LTA!F$101:AJ$101,LTA!F$105:AJ$105)</f>
        <v>42.68</v>
      </c>
      <c r="U52" s="78">
        <f>SUMPRODUCT(LTA!F52:AJ52,LTA!F$102:AJ$102,LTA!F$105:AJ$105)</f>
        <v>436.44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4.2699999999999996</v>
      </c>
      <c r="AB52" s="117">
        <f>-STOA!P52</f>
        <v>0</v>
      </c>
      <c r="AC52">
        <f t="shared" si="0"/>
        <v>11.08099037895272</v>
      </c>
      <c r="AD52">
        <f t="shared" si="1"/>
        <v>1248.1224617747655</v>
      </c>
      <c r="AE52">
        <f>'IDT-1'!F52</f>
        <v>0</v>
      </c>
      <c r="AF52" s="26"/>
      <c r="AG52">
        <f t="shared" si="2"/>
        <v>1248.1224617747655</v>
      </c>
      <c r="AI52" s="75">
        <f>PXIL!J52</f>
        <v>0</v>
      </c>
      <c r="AJ52" s="75">
        <f>PXIL!P52</f>
        <v>0</v>
      </c>
      <c r="AK52" s="75">
        <f>RTM_IEX!J52</f>
        <v>43.38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10.892087244616235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642.12353937091427</v>
      </c>
      <c r="P53" s="77">
        <v>37.437129494748135</v>
      </c>
      <c r="Q53" s="77">
        <v>23.650000000000002</v>
      </c>
      <c r="R53" s="80">
        <v>22.7</v>
      </c>
      <c r="S53" s="80">
        <v>0</v>
      </c>
      <c r="T53" s="78">
        <f>SUMPRODUCT(LTA!F53:AJ53,LTA!F$101:AJ$101,LTA!F$105:AJ$105)</f>
        <v>41.63</v>
      </c>
      <c r="U53" s="78">
        <f>SUMPRODUCT(LTA!F53:AJ53,LTA!F$102:AJ$102,LTA!F$105:AJ$105)</f>
        <v>440.81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4.2699999999999996</v>
      </c>
      <c r="AB53" s="117">
        <f>-STOA!P53</f>
        <v>0</v>
      </c>
      <c r="AC53">
        <f t="shared" si="0"/>
        <v>11.148744253770452</v>
      </c>
      <c r="AD53">
        <f t="shared" si="1"/>
        <v>1255.754011856508</v>
      </c>
      <c r="AE53">
        <f>'IDT-1'!F53</f>
        <v>0</v>
      </c>
      <c r="AF53" s="26"/>
      <c r="AG53">
        <f t="shared" si="2"/>
        <v>1255.754011856508</v>
      </c>
      <c r="AI53" s="75">
        <f>PXIL!J53</f>
        <v>0</v>
      </c>
      <c r="AJ53" s="75">
        <f>PXIL!P53</f>
        <v>0</v>
      </c>
      <c r="AK53" s="75">
        <f>RTM_IEX!J53</f>
        <v>43.37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10.892087244616235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642.12357304672287</v>
      </c>
      <c r="P54" s="77">
        <v>37.437129494748135</v>
      </c>
      <c r="Q54" s="77">
        <v>23.650000000000002</v>
      </c>
      <c r="R54" s="80">
        <v>22.7</v>
      </c>
      <c r="S54" s="80">
        <v>0</v>
      </c>
      <c r="T54" s="78">
        <f>SUMPRODUCT(LTA!F54:AJ54,LTA!F$101:AJ$101,LTA!F$105:AJ$105)</f>
        <v>39.97</v>
      </c>
      <c r="U54" s="78">
        <f>SUMPRODUCT(LTA!F54:AJ54,LTA!F$102:AJ$102,LTA!F$105:AJ$105)</f>
        <v>442.15000000000003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4.2699999999999996</v>
      </c>
      <c r="AB54" s="117">
        <f>-STOA!P54</f>
        <v>0</v>
      </c>
      <c r="AC54">
        <f t="shared" si="0"/>
        <v>10.933936550117568</v>
      </c>
      <c r="AD54">
        <f t="shared" si="1"/>
        <v>1231.5588532359698</v>
      </c>
      <c r="AE54">
        <f>'IDT-1'!F54</f>
        <v>0</v>
      </c>
      <c r="AF54" s="26"/>
      <c r="AG54">
        <f t="shared" si="2"/>
        <v>1231.5588532359698</v>
      </c>
      <c r="AI54" s="75">
        <f>PXIL!J54</f>
        <v>0</v>
      </c>
      <c r="AJ54" s="75">
        <f>PXIL!P54</f>
        <v>0</v>
      </c>
      <c r="AK54" s="75">
        <f>RTM_IEX!J54</f>
        <v>19.28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10.892087244616235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589.95767778828827</v>
      </c>
      <c r="P55" s="77">
        <v>37.437129494748135</v>
      </c>
      <c r="Q55" s="77">
        <v>23.650000000000002</v>
      </c>
      <c r="R55" s="80">
        <v>22.7</v>
      </c>
      <c r="S55" s="80">
        <v>0</v>
      </c>
      <c r="T55" s="78">
        <f>SUMPRODUCT(LTA!F55:AJ55,LTA!F$101:AJ$101,LTA!F$105:AJ$105)</f>
        <v>32.33</v>
      </c>
      <c r="U55" s="78">
        <f>SUMPRODUCT(LTA!F55:AJ55,LTA!F$102:AJ$102,LTA!F$105:AJ$105)</f>
        <v>443.63000000000005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4.2699999999999996</v>
      </c>
      <c r="AB55" s="117">
        <f>-STOA!P55</f>
        <v>0</v>
      </c>
      <c r="AC55">
        <f t="shared" si="0"/>
        <v>10.472957859898226</v>
      </c>
      <c r="AD55">
        <f t="shared" si="1"/>
        <v>1129.4139366677543</v>
      </c>
      <c r="AE55">
        <f>'IDT-1'!F55</f>
        <v>-30.218</v>
      </c>
      <c r="AF55" s="26"/>
      <c r="AG55">
        <f t="shared" si="2"/>
        <v>1099.1959366677543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10.892087244616235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543.80366217577512</v>
      </c>
      <c r="P56" s="77">
        <v>37.437129494748135</v>
      </c>
      <c r="Q56" s="77">
        <v>23.650000000000002</v>
      </c>
      <c r="R56" s="80">
        <v>22.7</v>
      </c>
      <c r="S56" s="80">
        <v>0</v>
      </c>
      <c r="T56" s="78">
        <f>SUMPRODUCT(LTA!F56:AJ56,LTA!F$101:AJ$101,LTA!F$105:AJ$105)</f>
        <v>31.47</v>
      </c>
      <c r="U56" s="78">
        <f>SUMPRODUCT(LTA!F56:AJ56,LTA!F$102:AJ$102,LTA!F$105:AJ$105)</f>
        <v>443.89000000000004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4.2699999999999996</v>
      </c>
      <c r="AB56" s="117">
        <f>-STOA!P56</f>
        <v>0</v>
      </c>
      <c r="AC56">
        <f t="shared" si="0"/>
        <v>10.061522522508112</v>
      </c>
      <c r="AD56">
        <f t="shared" si="1"/>
        <v>1083.0713563926315</v>
      </c>
      <c r="AE56">
        <f>'IDT-1'!F56</f>
        <v>-35.148000000000003</v>
      </c>
      <c r="AF56" s="26"/>
      <c r="AG56">
        <f t="shared" si="2"/>
        <v>1047.9233563926316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10.892087244616235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542.95623553462451</v>
      </c>
      <c r="P57" s="77">
        <v>37.437129494748135</v>
      </c>
      <c r="Q57" s="77">
        <v>23.650000000000002</v>
      </c>
      <c r="R57" s="80">
        <v>22.7</v>
      </c>
      <c r="S57" s="80">
        <v>0</v>
      </c>
      <c r="T57" s="78">
        <f>SUMPRODUCT(LTA!F57:AJ57,LTA!F$101:AJ$101,LTA!F$105:AJ$105)</f>
        <v>30.35</v>
      </c>
      <c r="U57" s="78">
        <f>SUMPRODUCT(LTA!F57:AJ57,LTA!F$102:AJ$102,LTA!F$105:AJ$105)</f>
        <v>442.76000000000005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4.2699999999999996</v>
      </c>
      <c r="AB57" s="117">
        <f>-STOA!P57</f>
        <v>0</v>
      </c>
      <c r="AC57">
        <f t="shared" si="0"/>
        <v>9.8123119800111045</v>
      </c>
      <c r="AD57">
        <f t="shared" si="1"/>
        <v>1105.2231402939778</v>
      </c>
      <c r="AE57">
        <f>'IDT-1'!F57</f>
        <v>0</v>
      </c>
      <c r="AF57" s="26"/>
      <c r="AG57">
        <f t="shared" si="2"/>
        <v>1105.2231402939778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10.892087244616235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594.67945774092323</v>
      </c>
      <c r="P58" s="77">
        <v>37.437129494748135</v>
      </c>
      <c r="Q58" s="77">
        <v>23.650000000000002</v>
      </c>
      <c r="R58" s="80">
        <v>22.7</v>
      </c>
      <c r="S58" s="80">
        <v>0</v>
      </c>
      <c r="T58" s="78">
        <f>SUMPRODUCT(LTA!F58:AJ58,LTA!F$101:AJ$101,LTA!F$105:AJ$105)</f>
        <v>28.37</v>
      </c>
      <c r="U58" s="78">
        <f>SUMPRODUCT(LTA!F58:AJ58,LTA!F$102:AJ$102,LTA!F$105:AJ$105)</f>
        <v>438.44000000000005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4.2699999999999996</v>
      </c>
      <c r="AB58" s="117">
        <f>-STOA!P58</f>
        <v>0</v>
      </c>
      <c r="AC58">
        <f t="shared" si="0"/>
        <v>10.300817610648485</v>
      </c>
      <c r="AD58">
        <f t="shared" si="1"/>
        <v>1140.1578568696393</v>
      </c>
      <c r="AE58">
        <f>'IDT-1'!F58</f>
        <v>0</v>
      </c>
      <c r="AF58" s="26"/>
      <c r="AG58">
        <f t="shared" si="2"/>
        <v>1140.1578568696393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6.7854224958030214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602.73779395954307</v>
      </c>
      <c r="P59" s="77">
        <v>37.437129494748135</v>
      </c>
      <c r="Q59" s="77">
        <v>23.650000000000002</v>
      </c>
      <c r="R59" s="80">
        <v>22.7</v>
      </c>
      <c r="S59" s="80">
        <v>0</v>
      </c>
      <c r="T59" s="78">
        <f>SUMPRODUCT(LTA!F59:AJ59,LTA!F$101:AJ$101,LTA!F$105:AJ$105)</f>
        <v>27.209999999999997</v>
      </c>
      <c r="U59" s="78">
        <f>SUMPRODUCT(LTA!F59:AJ59,LTA!F$102:AJ$102,LTA!F$105:AJ$105)</f>
        <v>434.06000000000006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4.18</v>
      </c>
      <c r="AB59" s="117">
        <f>-STOA!P59</f>
        <v>0</v>
      </c>
      <c r="AC59">
        <f t="shared" si="0"/>
        <v>10.494179044360832</v>
      </c>
      <c r="AD59">
        <f t="shared" si="1"/>
        <v>1182.0261669057336</v>
      </c>
      <c r="AE59">
        <f>'IDT-1'!F59</f>
        <v>0</v>
      </c>
      <c r="AF59" s="26"/>
      <c r="AG59">
        <f t="shared" si="2"/>
        <v>1182.0261669057336</v>
      </c>
      <c r="AI59" s="75">
        <f>PXIL!J59</f>
        <v>0</v>
      </c>
      <c r="AJ59" s="75">
        <f>PXIL!P59</f>
        <v>0</v>
      </c>
      <c r="AK59" s="75">
        <f>RTM_IEX!J59</f>
        <v>33.74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6.7854224958030214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641.29439187976709</v>
      </c>
      <c r="P60" s="77">
        <v>37.437129494748135</v>
      </c>
      <c r="Q60" s="77">
        <v>23.650000000000002</v>
      </c>
      <c r="R60" s="80">
        <v>22.7</v>
      </c>
      <c r="S60" s="80">
        <v>0</v>
      </c>
      <c r="T60" s="78">
        <f>SUMPRODUCT(LTA!F60:AJ60,LTA!F$101:AJ$101,LTA!F$105:AJ$105)</f>
        <v>25.66</v>
      </c>
      <c r="U60" s="78">
        <f>SUMPRODUCT(LTA!F60:AJ60,LTA!F$102:AJ$102,LTA!F$105:AJ$105)</f>
        <v>425.90000000000003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4.18</v>
      </c>
      <c r="AB60" s="117">
        <f>-STOA!P60</f>
        <v>0</v>
      </c>
      <c r="AC60">
        <f t="shared" si="0"/>
        <v>10.663109106058801</v>
      </c>
      <c r="AD60">
        <f t="shared" si="1"/>
        <v>1201.0538347642594</v>
      </c>
      <c r="AE60">
        <f>'IDT-1'!F60</f>
        <v>0</v>
      </c>
      <c r="AF60" s="26"/>
      <c r="AG60">
        <f t="shared" si="2"/>
        <v>1201.0538347642594</v>
      </c>
      <c r="AI60" s="75">
        <f>PXIL!J60</f>
        <v>0</v>
      </c>
      <c r="AJ60" s="75">
        <f>PXIL!P60</f>
        <v>0</v>
      </c>
      <c r="AK60" s="75">
        <f>RTM_IEX!J60</f>
        <v>24.09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10.589999999999998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641.45763844157284</v>
      </c>
      <c r="P61" s="77">
        <v>37.437129494748135</v>
      </c>
      <c r="Q61" s="77">
        <v>23.650000000000002</v>
      </c>
      <c r="R61" s="80">
        <v>22.7</v>
      </c>
      <c r="S61" s="80">
        <v>0</v>
      </c>
      <c r="T61" s="78">
        <f>SUMPRODUCT(LTA!F61:AJ61,LTA!F$101:AJ$101,LTA!F$105:AJ$105)</f>
        <v>20.079999999999998</v>
      </c>
      <c r="U61" s="78">
        <f>SUMPRODUCT(LTA!F61:AJ61,LTA!F$102:AJ$102,LTA!F$105:AJ$105)</f>
        <v>416.95000000000005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4.18</v>
      </c>
      <c r="AB61" s="117">
        <f>-STOA!P61</f>
        <v>0</v>
      </c>
      <c r="AC61">
        <f t="shared" si="0"/>
        <v>10.612665957839628</v>
      </c>
      <c r="AD61">
        <f t="shared" si="1"/>
        <v>1195.3721019784816</v>
      </c>
      <c r="AE61">
        <f>'IDT-1'!F61</f>
        <v>0</v>
      </c>
      <c r="AF61" s="26"/>
      <c r="AG61">
        <f t="shared" si="2"/>
        <v>1195.3721019784816</v>
      </c>
      <c r="AI61" s="75">
        <f>PXIL!J61</f>
        <v>0</v>
      </c>
      <c r="AJ61" s="75">
        <f>PXIL!P61</f>
        <v>0</v>
      </c>
      <c r="AK61" s="75">
        <f>RTM_IEX!J61</f>
        <v>28.92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6.9849146375594726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641.45770611600858</v>
      </c>
      <c r="P62" s="77">
        <v>37.437129494748135</v>
      </c>
      <c r="Q62" s="77">
        <v>23.650000000000002</v>
      </c>
      <c r="R62" s="80">
        <v>22.7</v>
      </c>
      <c r="S62" s="80">
        <v>0</v>
      </c>
      <c r="T62" s="78">
        <f>SUMPRODUCT(LTA!F62:AJ62,LTA!F$101:AJ$101,LTA!F$105:AJ$105)</f>
        <v>17.8</v>
      </c>
      <c r="U62" s="78">
        <f>SUMPRODUCT(LTA!F62:AJ62,LTA!F$102:AJ$102,LTA!F$105:AJ$105)</f>
        <v>408.74000000000007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4.18</v>
      </c>
      <c r="AB62" s="117">
        <f>-STOA!P62</f>
        <v>0</v>
      </c>
      <c r="AC62">
        <f t="shared" si="0"/>
        <v>10.615789802185184</v>
      </c>
      <c r="AD62">
        <f t="shared" si="1"/>
        <v>1195.7239604461311</v>
      </c>
      <c r="AE62">
        <f>'IDT-1'!F62</f>
        <v>0</v>
      </c>
      <c r="AF62" s="26"/>
      <c r="AG62">
        <f t="shared" si="2"/>
        <v>1195.7239604461311</v>
      </c>
      <c r="AI62" s="75">
        <f>PXIL!J62</f>
        <v>0</v>
      </c>
      <c r="AJ62" s="75">
        <f>PXIL!P62</f>
        <v>0</v>
      </c>
      <c r="AK62" s="75">
        <f>RTM_IEX!J62</f>
        <v>43.37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6.9334676742233414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1.5555555555555559E-2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689.64799720440249</v>
      </c>
      <c r="P63" s="77">
        <v>37.437129494748135</v>
      </c>
      <c r="Q63" s="77">
        <v>23.652971105527637</v>
      </c>
      <c r="R63" s="80">
        <v>22.7</v>
      </c>
      <c r="S63" s="80">
        <v>0</v>
      </c>
      <c r="T63" s="78">
        <f>SUMPRODUCT(LTA!F63:AJ63,LTA!F$101:AJ$101,LTA!F$105:AJ$105)</f>
        <v>17.47</v>
      </c>
      <c r="U63" s="78">
        <f>SUMPRODUCT(LTA!F63:AJ63,LTA!F$102:AJ$102,LTA!F$105:AJ$105)</f>
        <v>414.02000000000004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4.18</v>
      </c>
      <c r="AB63" s="117">
        <f>-STOA!P63</f>
        <v>0</v>
      </c>
      <c r="AC63">
        <f t="shared" si="0"/>
        <v>10.834474577936154</v>
      </c>
      <c r="AD63">
        <f t="shared" si="1"/>
        <v>1190.222646456521</v>
      </c>
      <c r="AE63">
        <f>'IDT-1'!F63</f>
        <v>0</v>
      </c>
      <c r="AF63" s="26"/>
      <c r="AG63">
        <f t="shared" si="2"/>
        <v>1190.222646456521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6.9334676742233414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1.5555555555555559E-2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703.24022666304484</v>
      </c>
      <c r="P64" s="77">
        <v>37.437129494748135</v>
      </c>
      <c r="Q64" s="77">
        <v>23.652971105527637</v>
      </c>
      <c r="R64" s="80">
        <v>22.7</v>
      </c>
      <c r="S64" s="80">
        <v>0</v>
      </c>
      <c r="T64" s="78">
        <f>SUMPRODUCT(LTA!F64:AJ64,LTA!F$101:AJ$101,LTA!F$105:AJ$105)</f>
        <v>15.129999999999999</v>
      </c>
      <c r="U64" s="78">
        <f>SUMPRODUCT(LTA!F64:AJ64,LTA!F$102:AJ$102,LTA!F$105:AJ$105)</f>
        <v>406.99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4.18</v>
      </c>
      <c r="AB64" s="117">
        <f>-STOA!P64</f>
        <v>0</v>
      </c>
      <c r="AC64">
        <f t="shared" si="0"/>
        <v>11.226755298060018</v>
      </c>
      <c r="AD64">
        <f t="shared" si="1"/>
        <v>1154.0525951950394</v>
      </c>
      <c r="AE64">
        <f>'IDT-1'!F64</f>
        <v>0</v>
      </c>
      <c r="AF64" s="26"/>
      <c r="AG64">
        <f t="shared" si="2"/>
        <v>1154.0525951950394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6.9334676742233414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1.5555555555555559E-2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737.76647326499653</v>
      </c>
      <c r="P65" s="77">
        <v>37.437129494748135</v>
      </c>
      <c r="Q65" s="77">
        <v>23.652971105527637</v>
      </c>
      <c r="R65" s="80">
        <v>22.7</v>
      </c>
      <c r="S65" s="80">
        <v>0</v>
      </c>
      <c r="T65" s="78">
        <f>SUMPRODUCT(LTA!F65:AJ65,LTA!F$101:AJ$101,LTA!F$105:AJ$105)</f>
        <v>17.46</v>
      </c>
      <c r="U65" s="78">
        <f>SUMPRODUCT(LTA!F65:AJ65,LTA!F$102:AJ$102,LTA!F$105:AJ$105)</f>
        <v>403.17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4.18</v>
      </c>
      <c r="AB65" s="117">
        <f>-STOA!P65</f>
        <v>0</v>
      </c>
      <c r="AC65">
        <f t="shared" si="0"/>
        <v>11.650646180990126</v>
      </c>
      <c r="AD65">
        <f t="shared" si="1"/>
        <v>1171.6649509140611</v>
      </c>
      <c r="AE65">
        <f>'IDT-1'!F65</f>
        <v>0</v>
      </c>
      <c r="AF65" s="26"/>
      <c r="AG65">
        <f t="shared" si="2"/>
        <v>1171.6649509140611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6.9849146375594726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797.37768660163454</v>
      </c>
      <c r="P66" s="77">
        <v>37.437129494748135</v>
      </c>
      <c r="Q66" s="77">
        <v>23.652971105527637</v>
      </c>
      <c r="R66" s="80">
        <v>22.7</v>
      </c>
      <c r="S66" s="80">
        <v>0</v>
      </c>
      <c r="T66" s="78">
        <f>SUMPRODUCT(LTA!F66:AJ66,LTA!F$101:AJ$101,LTA!F$105:AJ$105)</f>
        <v>21.68</v>
      </c>
      <c r="U66" s="78">
        <f>SUMPRODUCT(LTA!F66:AJ66,LTA!F$102:AJ$102,LTA!F$105:AJ$105)</f>
        <v>419.52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4.18</v>
      </c>
      <c r="AB66" s="117">
        <f>-STOA!P66</f>
        <v>0</v>
      </c>
      <c r="AC66">
        <f t="shared" si="0"/>
        <v>11.735263776187335</v>
      </c>
      <c r="AD66">
        <f t="shared" si="1"/>
        <v>1321.8174380632825</v>
      </c>
      <c r="AE66">
        <f>'IDT-1'!F66</f>
        <v>-154.09700000000001</v>
      </c>
      <c r="AF66" s="26"/>
      <c r="AG66">
        <f t="shared" si="2"/>
        <v>1167.7204380632825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6.9849146375594726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802.35117096205283</v>
      </c>
      <c r="P67" s="77">
        <v>37.437129494748135</v>
      </c>
      <c r="Q67" s="77">
        <v>23.652971105527637</v>
      </c>
      <c r="R67" s="80">
        <v>22.7</v>
      </c>
      <c r="S67" s="80">
        <v>0</v>
      </c>
      <c r="T67" s="78">
        <f>SUMPRODUCT(LTA!F67:AJ67,LTA!F$101:AJ$101,LTA!F$105:AJ$105)</f>
        <v>25.840000000000003</v>
      </c>
      <c r="U67" s="78">
        <f>SUMPRODUCT(LTA!F67:AJ67,LTA!F$102:AJ$102,LTA!F$105:AJ$105)</f>
        <v>410.97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4.18</v>
      </c>
      <c r="AB67" s="117">
        <f>-STOA!P67</f>
        <v>0</v>
      </c>
      <c r="AC67">
        <f t="shared" si="0"/>
        <v>11.740398438559017</v>
      </c>
      <c r="AD67">
        <f t="shared" si="1"/>
        <v>1322.3957877613293</v>
      </c>
      <c r="AE67">
        <f>'IDT-1'!F67</f>
        <v>-171.173</v>
      </c>
      <c r="AF67" s="26"/>
      <c r="AG67">
        <f t="shared" si="2"/>
        <v>1151.2227877613293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6.9849146375594726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802.35129539756451</v>
      </c>
      <c r="P68" s="77">
        <v>37.437129494748135</v>
      </c>
      <c r="Q68" s="77">
        <v>23.652971105527637</v>
      </c>
      <c r="R68" s="80">
        <v>22.7</v>
      </c>
      <c r="S68" s="80">
        <v>0</v>
      </c>
      <c r="T68" s="78">
        <f>SUMPRODUCT(LTA!F68:AJ68,LTA!F$101:AJ$101,LTA!F$105:AJ$105)</f>
        <v>27.3</v>
      </c>
      <c r="U68" s="78">
        <f>SUMPRODUCT(LTA!F68:AJ68,LTA!F$102:AJ$102,LTA!F$105:AJ$105)</f>
        <v>402.22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4.18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11.676247533591521</v>
      </c>
      <c r="AD68">
        <f t="shared" ref="AD68:AD98" si="4">SUM(B68:AB68,AI68:AR68)-AC68</f>
        <v>1315.1700631018084</v>
      </c>
      <c r="AE68">
        <f>'IDT-1'!F68</f>
        <v>-156.74299999999999</v>
      </c>
      <c r="AF68" s="26"/>
      <c r="AG68">
        <f t="shared" ref="AG68:AG98" si="5">SUM(AD68:AF68)</f>
        <v>1158.4270631018085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6.9849146375594726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809.34808740359608</v>
      </c>
      <c r="P69" s="77">
        <v>37.437129494748135</v>
      </c>
      <c r="Q69" s="77">
        <v>23.652971105527637</v>
      </c>
      <c r="R69" s="80">
        <v>22.7</v>
      </c>
      <c r="S69" s="80">
        <v>0</v>
      </c>
      <c r="T69" s="78">
        <f>SUMPRODUCT(LTA!F69:AJ69,LTA!F$101:AJ$101,LTA!F$105:AJ$105)</f>
        <v>27.439999999999998</v>
      </c>
      <c r="U69" s="78">
        <f>SUMPRODUCT(LTA!F69:AJ69,LTA!F$102:AJ$102,LTA!F$105:AJ$105)</f>
        <v>392.94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4.18</v>
      </c>
      <c r="AB69" s="117">
        <f>-STOA!P69</f>
        <v>0</v>
      </c>
      <c r="AC69">
        <f t="shared" si="3"/>
        <v>11.790559216077529</v>
      </c>
      <c r="AD69">
        <f t="shared" si="4"/>
        <v>1297.912543425354</v>
      </c>
      <c r="AE69">
        <f>'IDT-1'!F69</f>
        <v>-141.423</v>
      </c>
      <c r="AF69" s="26"/>
      <c r="AG69">
        <f t="shared" si="5"/>
        <v>1156.489543425354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10.589999999999998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812.44624318433114</v>
      </c>
      <c r="P70" s="77">
        <v>37.437129494748135</v>
      </c>
      <c r="Q70" s="77">
        <v>23.652971105527637</v>
      </c>
      <c r="R70" s="80">
        <v>20.55</v>
      </c>
      <c r="S70" s="80">
        <v>0</v>
      </c>
      <c r="T70" s="78">
        <f>SUMPRODUCT(LTA!F70:AJ70,LTA!F$101:AJ$101,LTA!F$105:AJ$105)</f>
        <v>50.21</v>
      </c>
      <c r="U70" s="78">
        <f>SUMPRODUCT(LTA!F70:AJ70,LTA!F$102:AJ$102,LTA!F$105:AJ$105)</f>
        <v>383.74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4.18</v>
      </c>
      <c r="AB70" s="117">
        <f>-STOA!P70</f>
        <v>0</v>
      </c>
      <c r="AC70">
        <f t="shared" si="3"/>
        <v>11.950043738137472</v>
      </c>
      <c r="AD70">
        <f t="shared" si="4"/>
        <v>1315.8763000464694</v>
      </c>
      <c r="AE70">
        <f>'IDT-1'!F70</f>
        <v>-133.26400000000001</v>
      </c>
      <c r="AF70" s="26"/>
      <c r="AG70">
        <f t="shared" si="5"/>
        <v>1182.6123000464695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10.589999999999998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818.57558790915436</v>
      </c>
      <c r="P71" s="77">
        <v>37.437129494748135</v>
      </c>
      <c r="Q71" s="77">
        <v>23.652971105527637</v>
      </c>
      <c r="R71" s="80">
        <v>15.84</v>
      </c>
      <c r="S71" s="80">
        <v>0</v>
      </c>
      <c r="T71" s="78">
        <f>SUMPRODUCT(LTA!F71:AJ71,LTA!F$101:AJ$101,LTA!F$105:AJ$105)</f>
        <v>46.85</v>
      </c>
      <c r="U71" s="78">
        <f>SUMPRODUCT(LTA!F71:AJ71,LTA!F$102:AJ$102,LTA!F$105:AJ$105)</f>
        <v>374.90000000000003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4.18</v>
      </c>
      <c r="AB71" s="117">
        <f>-STOA!P71</f>
        <v>0</v>
      </c>
      <c r="AC71">
        <f t="shared" si="3"/>
        <v>12.032736522159823</v>
      </c>
      <c r="AD71">
        <f t="shared" si="4"/>
        <v>1285.0129519872703</v>
      </c>
      <c r="AE71">
        <f>'IDT-1'!F71</f>
        <v>-124.935</v>
      </c>
      <c r="AF71" s="26"/>
      <c r="AG71">
        <f t="shared" si="5"/>
        <v>1160.0779519872704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10.589999999999998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828.29085211876532</v>
      </c>
      <c r="P72" s="77">
        <v>37.437129494748135</v>
      </c>
      <c r="Q72" s="77">
        <v>23.652971105527637</v>
      </c>
      <c r="R72" s="80">
        <v>9.1999999999999975</v>
      </c>
      <c r="S72" s="80">
        <v>0</v>
      </c>
      <c r="T72" s="78">
        <f>SUMPRODUCT(LTA!F72:AJ72,LTA!F$101:AJ$101,LTA!F$105:AJ$105)</f>
        <v>34.800000000000004</v>
      </c>
      <c r="U72" s="78">
        <f>SUMPRODUCT(LTA!F72:AJ72,LTA!F$102:AJ$102,LTA!F$105:AJ$105)</f>
        <v>366.89000000000004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4.18</v>
      </c>
      <c r="AB72" s="117">
        <f>-STOA!P72</f>
        <v>0</v>
      </c>
      <c r="AC72">
        <f t="shared" si="3"/>
        <v>11.838880209593423</v>
      </c>
      <c r="AD72">
        <f t="shared" si="4"/>
        <v>1273.2220725094476</v>
      </c>
      <c r="AE72">
        <f>'IDT-1'!F72</f>
        <v>-107.322</v>
      </c>
      <c r="AF72" s="26"/>
      <c r="AG72">
        <f t="shared" si="5"/>
        <v>1165.9000725094475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10.589999999999998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833.01435640608406</v>
      </c>
      <c r="P73" s="77">
        <v>37.437129494748135</v>
      </c>
      <c r="Q73" s="77">
        <v>23.652971105527637</v>
      </c>
      <c r="R73" s="80">
        <v>6</v>
      </c>
      <c r="S73" s="80">
        <v>0</v>
      </c>
      <c r="T73" s="78">
        <f>SUMPRODUCT(LTA!F73:AJ73,LTA!F$101:AJ$101,LTA!F$105:AJ$105)</f>
        <v>34.75</v>
      </c>
      <c r="U73" s="78">
        <f>SUMPRODUCT(LTA!F73:AJ73,LTA!F$102:AJ$102,LTA!F$105:AJ$105)</f>
        <v>359.94000000000005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4.18</v>
      </c>
      <c r="AB73" s="117">
        <f>-STOA!P73</f>
        <v>0</v>
      </c>
      <c r="AC73">
        <f t="shared" si="3"/>
        <v>11.657515134488897</v>
      </c>
      <c r="AD73">
        <f t="shared" si="4"/>
        <v>1282.9269418718709</v>
      </c>
      <c r="AE73">
        <f>'IDT-1'!F73</f>
        <v>-109.93600000000001</v>
      </c>
      <c r="AF73" s="26"/>
      <c r="AG73">
        <f t="shared" si="5"/>
        <v>1172.990941871871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7.295588235294117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843.58394641608561</v>
      </c>
      <c r="P74" s="77">
        <v>37.437129494748135</v>
      </c>
      <c r="Q74" s="77">
        <v>23.652971105527637</v>
      </c>
      <c r="R74" s="80">
        <v>2.4700000000000002</v>
      </c>
      <c r="S74" s="80">
        <v>0</v>
      </c>
      <c r="T74" s="78">
        <f>SUMPRODUCT(LTA!F74:AJ74,LTA!F$101:AJ$101,LTA!F$105:AJ$105)</f>
        <v>20.91</v>
      </c>
      <c r="U74" s="78">
        <f>SUMPRODUCT(LTA!F74:AJ74,LTA!F$102:AJ$102,LTA!F$105:AJ$105)</f>
        <v>354.51000000000005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4.18</v>
      </c>
      <c r="AB74" s="117">
        <f>-STOA!P74</f>
        <v>0</v>
      </c>
      <c r="AC74">
        <f t="shared" si="3"/>
        <v>11.38772479021457</v>
      </c>
      <c r="AD74">
        <f t="shared" si="4"/>
        <v>1282.671910461441</v>
      </c>
      <c r="AE74">
        <f>'IDT-1'!F74</f>
        <v>-111.381</v>
      </c>
      <c r="AF74" s="26"/>
      <c r="AG74">
        <f t="shared" si="5"/>
        <v>1171.2909104614409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7.355882352941177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851.70864969241052</v>
      </c>
      <c r="P75" s="77">
        <v>37.437129494748135</v>
      </c>
      <c r="Q75" s="77">
        <v>23.652971105527637</v>
      </c>
      <c r="R75" s="80">
        <v>0</v>
      </c>
      <c r="S75" s="80">
        <v>0</v>
      </c>
      <c r="T75" s="78">
        <f>SUMPRODUCT(LTA!F75:AJ75,LTA!F$101:AJ$101,LTA!F$105:AJ$105)</f>
        <v>10.49</v>
      </c>
      <c r="U75" s="78">
        <f>SUMPRODUCT(LTA!F75:AJ75,LTA!F$102:AJ$102,LTA!F$105:AJ$105)</f>
        <v>347.20000000000005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4.18</v>
      </c>
      <c r="AB75" s="117">
        <f>-STOA!P75</f>
        <v>0</v>
      </c>
      <c r="AC75">
        <f t="shared" si="3"/>
        <v>11.370774042503475</v>
      </c>
      <c r="AD75">
        <f t="shared" si="4"/>
        <v>1260.673858603124</v>
      </c>
      <c r="AE75">
        <f>'IDT-1'!F75</f>
        <v>-110.953</v>
      </c>
      <c r="AF75" s="26"/>
      <c r="AG75">
        <f t="shared" si="5"/>
        <v>1149.720858603124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7.355882352941177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867.43194640701074</v>
      </c>
      <c r="P76" s="77">
        <v>37.437129494748135</v>
      </c>
      <c r="Q76" s="77">
        <v>23.652971105527637</v>
      </c>
      <c r="R76" s="80">
        <v>0</v>
      </c>
      <c r="S76" s="80">
        <v>0</v>
      </c>
      <c r="T76" s="78">
        <f>SUMPRODUCT(LTA!F76:AJ76,LTA!F$101:AJ$101,LTA!F$105:AJ$105)</f>
        <v>6.84</v>
      </c>
      <c r="U76" s="78">
        <f>SUMPRODUCT(LTA!F76:AJ76,LTA!F$102:AJ$102,LTA!F$105:AJ$105)</f>
        <v>345.73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4.18</v>
      </c>
      <c r="AB76" s="117">
        <f>-STOA!P76</f>
        <v>0</v>
      </c>
      <c r="AC76">
        <f t="shared" si="3"/>
        <v>11.375301778370003</v>
      </c>
      <c r="AD76">
        <f t="shared" si="4"/>
        <v>1281.2726275818577</v>
      </c>
      <c r="AE76">
        <f>'IDT-1'!F76</f>
        <v>-126.40200000000002</v>
      </c>
      <c r="AF76" s="26"/>
      <c r="AG76">
        <f t="shared" si="5"/>
        <v>1154.8706275818577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7.355882352941177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870.8701033070106</v>
      </c>
      <c r="P77" s="77">
        <v>37.437129494748135</v>
      </c>
      <c r="Q77" s="77">
        <v>23.652971105527637</v>
      </c>
      <c r="R77" s="80">
        <v>0</v>
      </c>
      <c r="S77" s="80">
        <v>0</v>
      </c>
      <c r="T77" s="78">
        <f>SUMPRODUCT(LTA!F77:AJ77,LTA!F$101:AJ$101,LTA!F$105:AJ$105)</f>
        <v>3.34</v>
      </c>
      <c r="U77" s="78">
        <f>SUMPRODUCT(LTA!F77:AJ77,LTA!F$102:AJ$102,LTA!F$105:AJ$105)</f>
        <v>345.09000000000003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4.18</v>
      </c>
      <c r="AB77" s="117">
        <f>-STOA!P77</f>
        <v>0</v>
      </c>
      <c r="AC77">
        <f t="shared" si="3"/>
        <v>11.538789559090002</v>
      </c>
      <c r="AD77">
        <f t="shared" si="4"/>
        <v>1299.6872967011375</v>
      </c>
      <c r="AE77">
        <f>'IDT-1'!F77</f>
        <v>-107.03800000000001</v>
      </c>
      <c r="AF77" s="26"/>
      <c r="AG77">
        <f t="shared" si="5"/>
        <v>1192.6492967011375</v>
      </c>
      <c r="AI77" s="75">
        <f>PXIL!J77</f>
        <v>0</v>
      </c>
      <c r="AJ77" s="75">
        <f>PXIL!P77</f>
        <v>0</v>
      </c>
      <c r="AK77" s="75">
        <f>RTM_IEX!J77</f>
        <v>19.28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7.355882352941177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870.8701033070106</v>
      </c>
      <c r="P78" s="77">
        <v>37.437129494748135</v>
      </c>
      <c r="Q78" s="77">
        <v>23.652971105527637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344.98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4.18</v>
      </c>
      <c r="AB78" s="117">
        <f>-STOA!P78</f>
        <v>0</v>
      </c>
      <c r="AC78">
        <f t="shared" si="3"/>
        <v>11.508429559090004</v>
      </c>
      <c r="AD78">
        <f t="shared" si="4"/>
        <v>1296.2676567011376</v>
      </c>
      <c r="AE78">
        <f>'IDT-1'!F78</f>
        <v>-103.52799999999999</v>
      </c>
      <c r="AF78" s="26"/>
      <c r="AG78">
        <f t="shared" si="5"/>
        <v>1192.7396567011376</v>
      </c>
      <c r="AI78" s="75">
        <f>PXIL!J78</f>
        <v>0</v>
      </c>
      <c r="AJ78" s="75">
        <f>PXIL!P78</f>
        <v>0</v>
      </c>
      <c r="AK78" s="75">
        <f>RTM_IEX!J78</f>
        <v>19.28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10.98303147432358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867.1590163274833</v>
      </c>
      <c r="P79" s="77">
        <v>37.437129494748135</v>
      </c>
      <c r="Q79" s="77">
        <v>23.652971105527637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345.12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4.29</v>
      </c>
      <c r="AB79" s="117">
        <f>-STOA!P79</f>
        <v>0</v>
      </c>
      <c r="AC79">
        <f t="shared" si="3"/>
        <v>11.509890905938326</v>
      </c>
      <c r="AD79">
        <f t="shared" si="4"/>
        <v>1296.4322574961441</v>
      </c>
      <c r="AE79">
        <f>'IDT-1'!F79</f>
        <v>-125.09</v>
      </c>
      <c r="AF79" s="26"/>
      <c r="AG79">
        <f t="shared" si="5"/>
        <v>1171.3422574961442</v>
      </c>
      <c r="AI79" s="75">
        <f>PXIL!J79</f>
        <v>0</v>
      </c>
      <c r="AJ79" s="75">
        <f>PXIL!P79</f>
        <v>0</v>
      </c>
      <c r="AK79" s="75">
        <f>RTM_IEX!J79</f>
        <v>19.28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10.98303147432358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867.1590163274833</v>
      </c>
      <c r="P80" s="77">
        <v>37.437129494748135</v>
      </c>
      <c r="Q80" s="77">
        <v>23.652971105527637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344.94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4.29</v>
      </c>
      <c r="AB80" s="117">
        <f>-STOA!P80</f>
        <v>0</v>
      </c>
      <c r="AC80">
        <f t="shared" si="3"/>
        <v>11.508306905938328</v>
      </c>
      <c r="AD80">
        <f t="shared" si="4"/>
        <v>1296.2538414961443</v>
      </c>
      <c r="AE80">
        <f>'IDT-1'!F80</f>
        <v>-144.63999999999999</v>
      </c>
      <c r="AF80" s="26"/>
      <c r="AG80">
        <f t="shared" si="5"/>
        <v>1151.6138414961442</v>
      </c>
      <c r="AI80" s="75">
        <f>PXIL!J80</f>
        <v>0</v>
      </c>
      <c r="AJ80" s="75">
        <f>PXIL!P80</f>
        <v>0</v>
      </c>
      <c r="AK80" s="75">
        <f>RTM_IEX!J80</f>
        <v>19.28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10.98303147432358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850.80948247598326</v>
      </c>
      <c r="P81" s="77">
        <v>37.437129494748135</v>
      </c>
      <c r="Q81" s="77">
        <v>23.652971105527637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344.74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4.29</v>
      </c>
      <c r="AB81" s="117">
        <f>-STOA!P81</f>
        <v>0</v>
      </c>
      <c r="AC81">
        <f t="shared" si="3"/>
        <v>11.405087008045127</v>
      </c>
      <c r="AD81">
        <f t="shared" si="4"/>
        <v>1284.6275275425373</v>
      </c>
      <c r="AE81">
        <f>'IDT-1'!F81</f>
        <v>-144.11500000000001</v>
      </c>
      <c r="AF81" s="26"/>
      <c r="AG81">
        <f t="shared" si="5"/>
        <v>1140.5125275425373</v>
      </c>
      <c r="AI81" s="75">
        <f>PXIL!J81</f>
        <v>0</v>
      </c>
      <c r="AJ81" s="75">
        <f>PXIL!P81</f>
        <v>0</v>
      </c>
      <c r="AK81" s="75">
        <f>RTM_IEX!J81</f>
        <v>24.1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10.98303147432358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841.65415450778312</v>
      </c>
      <c r="P82" s="77">
        <v>37.437129494748135</v>
      </c>
      <c r="Q82" s="77">
        <v>23.652971105527637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348.2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4.29</v>
      </c>
      <c r="AB82" s="117">
        <f>-STOA!P82</f>
        <v>0</v>
      </c>
      <c r="AC82">
        <f t="shared" si="3"/>
        <v>11.354968121924967</v>
      </c>
      <c r="AD82">
        <f t="shared" si="4"/>
        <v>1278.9823184604575</v>
      </c>
      <c r="AE82">
        <f>'IDT-1'!F82</f>
        <v>-157.27100000000002</v>
      </c>
      <c r="AF82" s="26"/>
      <c r="AG82">
        <f t="shared" si="5"/>
        <v>1121.7113184604575</v>
      </c>
      <c r="AI82" s="75">
        <f>PXIL!J82</f>
        <v>0</v>
      </c>
      <c r="AJ82" s="75">
        <f>PXIL!P82</f>
        <v>0</v>
      </c>
      <c r="AK82" s="75">
        <f>RTM_IEX!J82</f>
        <v>24.1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10.98303147432358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831.50773852498321</v>
      </c>
      <c r="P83" s="77">
        <v>37.437129494748135</v>
      </c>
      <c r="Q83" s="77">
        <v>23.652971105527637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347.5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4.38</v>
      </c>
      <c r="AB83" s="117">
        <f>-STOA!P83</f>
        <v>0</v>
      </c>
      <c r="AC83">
        <f t="shared" si="3"/>
        <v>11.048231661276327</v>
      </c>
      <c r="AD83">
        <f t="shared" si="4"/>
        <v>1244.4326389383064</v>
      </c>
      <c r="AE83">
        <f>'IDT-1'!F83</f>
        <v>-158.93900000000002</v>
      </c>
      <c r="AF83" s="26"/>
      <c r="AG83">
        <f t="shared" si="5"/>
        <v>1085.4936389383063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7.5459172852598098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829.52637945448316</v>
      </c>
      <c r="P84" s="77">
        <v>37.437129494748135</v>
      </c>
      <c r="Q84" s="77">
        <v>23.652971105527637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347.34000000000003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4.38</v>
      </c>
      <c r="AB84" s="117">
        <f>-STOA!P84</f>
        <v>0</v>
      </c>
      <c r="AC84">
        <f t="shared" si="3"/>
        <v>11.083973096592167</v>
      </c>
      <c r="AD84">
        <f t="shared" si="4"/>
        <v>1248.4584242434269</v>
      </c>
      <c r="AE84">
        <f>'IDT-1'!F84</f>
        <v>-181.83500000000001</v>
      </c>
      <c r="AF84" s="26"/>
      <c r="AG84">
        <f t="shared" si="5"/>
        <v>1066.6234242434268</v>
      </c>
      <c r="AI84" s="75">
        <f>PXIL!J84</f>
        <v>0</v>
      </c>
      <c r="AJ84" s="75">
        <f>PXIL!P84</f>
        <v>0</v>
      </c>
      <c r="AK84" s="75">
        <f>RTM_IEX!J84</f>
        <v>9.64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7.5459172852598098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822.42796837588332</v>
      </c>
      <c r="P85" s="77">
        <v>37.437129494748135</v>
      </c>
      <c r="Q85" s="77">
        <v>23.652971105527637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</v>
      </c>
      <c r="AA85" s="117">
        <f>STOA!J85</f>
        <v>4.38</v>
      </c>
      <c r="AB85" s="117">
        <f>-STOA!P85</f>
        <v>0</v>
      </c>
      <c r="AC85">
        <f t="shared" si="3"/>
        <v>11.129001884588785</v>
      </c>
      <c r="AD85">
        <f t="shared" si="4"/>
        <v>1209.3349843768301</v>
      </c>
      <c r="AE85">
        <f>'IDT-1'!F85</f>
        <v>-183</v>
      </c>
      <c r="AF85" s="26"/>
      <c r="AG85">
        <f t="shared" si="5"/>
        <v>1026.3349843768301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7.5459172852598098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815.14063581978337</v>
      </c>
      <c r="P86" s="77">
        <v>37.437129494748135</v>
      </c>
      <c r="Q86" s="77">
        <v>23.652971105527637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346.28000000000003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-84</v>
      </c>
      <c r="AA86" s="117">
        <f>STOA!J86</f>
        <v>4.38</v>
      </c>
      <c r="AB86" s="117">
        <f>-STOA!P86</f>
        <v>0</v>
      </c>
      <c r="AC86">
        <f t="shared" si="3"/>
        <v>11.608981264471215</v>
      </c>
      <c r="AD86">
        <f t="shared" si="4"/>
        <v>1138.8476724408479</v>
      </c>
      <c r="AE86">
        <f>'IDT-1'!F86</f>
        <v>-161</v>
      </c>
      <c r="AF86" s="26"/>
      <c r="AG86">
        <f t="shared" si="5"/>
        <v>977.84767244084787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7.5459172852598098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796.98600717628324</v>
      </c>
      <c r="P87" s="77">
        <v>37.437129494748135</v>
      </c>
      <c r="Q87" s="77">
        <v>23.652971105527637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345.49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-97</v>
      </c>
      <c r="AA87" s="117">
        <f>STOA!J87</f>
        <v>4.4899999999999993</v>
      </c>
      <c r="AB87" s="117">
        <f>-STOA!P87</f>
        <v>0</v>
      </c>
      <c r="AC87">
        <f t="shared" si="3"/>
        <v>11.71133219019695</v>
      </c>
      <c r="AD87">
        <f t="shared" si="4"/>
        <v>1124.2606928716216</v>
      </c>
      <c r="AE87">
        <f>'IDT-1'!F87</f>
        <v>-192</v>
      </c>
      <c r="AF87" s="26"/>
      <c r="AG87">
        <f t="shared" si="5"/>
        <v>932.26069287162159</v>
      </c>
      <c r="AI87" s="75">
        <f>PXIL!J87</f>
        <v>0</v>
      </c>
      <c r="AJ87" s="75">
        <f>PXIL!P87</f>
        <v>0</v>
      </c>
      <c r="AK87" s="75">
        <f>RTM_IEX!J87</f>
        <v>17.350000000000001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7.5459172852598098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795.03013133318325</v>
      </c>
      <c r="P88" s="77">
        <v>37.437129494748135</v>
      </c>
      <c r="Q88" s="77">
        <v>23.652971105527637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345.18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-116</v>
      </c>
      <c r="AA88" s="117">
        <f>STOA!J88</f>
        <v>4.4899999999999993</v>
      </c>
      <c r="AB88" s="117">
        <f>-STOA!P88</f>
        <v>0</v>
      </c>
      <c r="AC88">
        <f t="shared" si="3"/>
        <v>11.860076905699383</v>
      </c>
      <c r="AD88">
        <f t="shared" si="4"/>
        <v>1102.8460723130195</v>
      </c>
      <c r="AE88">
        <f>'IDT-1'!F88</f>
        <v>-172</v>
      </c>
      <c r="AF88" s="26"/>
      <c r="AG88">
        <f t="shared" si="5"/>
        <v>930.84607231301948</v>
      </c>
      <c r="AI88" s="75">
        <f>PXIL!J88</f>
        <v>0</v>
      </c>
      <c r="AJ88" s="75">
        <f>PXIL!P88</f>
        <v>0</v>
      </c>
      <c r="AK88" s="75">
        <f>RTM_IEX!J88</f>
        <v>17.350000000000001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7.5459172852598098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795.0309281398105</v>
      </c>
      <c r="P89" s="77">
        <v>37.437129494748135</v>
      </c>
      <c r="Q89" s="77">
        <v>23.652971105527637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343.25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-146</v>
      </c>
      <c r="AA89" s="117">
        <f>STOA!J89</f>
        <v>4.4899999999999993</v>
      </c>
      <c r="AB89" s="117">
        <f>-STOA!P89</f>
        <v>0</v>
      </c>
      <c r="AC89">
        <f t="shared" si="3"/>
        <v>12.126427743263562</v>
      </c>
      <c r="AD89">
        <f t="shared" si="4"/>
        <v>1072.5805182820825</v>
      </c>
      <c r="AE89">
        <f>'IDT-1'!F89</f>
        <v>-143</v>
      </c>
      <c r="AF89" s="26"/>
      <c r="AG89">
        <f t="shared" si="5"/>
        <v>929.58051828208249</v>
      </c>
      <c r="AI89" s="75">
        <f>PXIL!J89</f>
        <v>0</v>
      </c>
      <c r="AJ89" s="75">
        <f>PXIL!P89</f>
        <v>0</v>
      </c>
      <c r="AK89" s="75">
        <f>RTM_IEX!J89</f>
        <v>19.28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7.5459172852598098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796.17409671901055</v>
      </c>
      <c r="P90" s="77">
        <v>37.437129494748135</v>
      </c>
      <c r="Q90" s="77">
        <v>23.652971105527637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342.94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-170</v>
      </c>
      <c r="AA90" s="117">
        <f>STOA!J90</f>
        <v>4.4899999999999993</v>
      </c>
      <c r="AB90" s="117">
        <f>-STOA!P90</f>
        <v>0</v>
      </c>
      <c r="AC90">
        <f t="shared" si="3"/>
        <v>12.34683468729321</v>
      </c>
      <c r="AD90">
        <f t="shared" si="4"/>
        <v>1049.1932799172528</v>
      </c>
      <c r="AE90">
        <f>'IDT-1'!F90</f>
        <v>-128</v>
      </c>
      <c r="AF90" s="26"/>
      <c r="AG90">
        <f t="shared" si="5"/>
        <v>921.19327991725277</v>
      </c>
      <c r="AI90" s="75">
        <f>PXIL!J90</f>
        <v>0</v>
      </c>
      <c r="AJ90" s="75">
        <f>PXIL!P90</f>
        <v>0</v>
      </c>
      <c r="AK90" s="75">
        <f>RTM_IEX!J90</f>
        <v>19.28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7.5459172852598098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799.98465755041047</v>
      </c>
      <c r="P91" s="77">
        <v>37.437129494748135</v>
      </c>
      <c r="Q91" s="77">
        <v>23.652971105527637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342.55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-160</v>
      </c>
      <c r="AA91" s="117">
        <f>STOA!J91</f>
        <v>4.58</v>
      </c>
      <c r="AB91" s="117">
        <f>-STOA!P91</f>
        <v>0</v>
      </c>
      <c r="AC91">
        <f t="shared" si="3"/>
        <v>12.225819877653921</v>
      </c>
      <c r="AD91">
        <f t="shared" si="4"/>
        <v>1031.5448555582921</v>
      </c>
      <c r="AE91">
        <f>'IDT-1'!F91</f>
        <v>-130</v>
      </c>
      <c r="AF91" s="26"/>
      <c r="AG91">
        <f t="shared" si="5"/>
        <v>901.54485555829206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7.5459172852598098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797.0877528086105</v>
      </c>
      <c r="P92" s="77">
        <v>37.437129494748135</v>
      </c>
      <c r="Q92" s="77">
        <v>23.652971105527637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344.36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-198</v>
      </c>
      <c r="AA92" s="117">
        <f>STOA!J92</f>
        <v>4.58</v>
      </c>
      <c r="AB92" s="117">
        <f>-STOA!P92</f>
        <v>0</v>
      </c>
      <c r="AC92">
        <f t="shared" si="3"/>
        <v>12.535867706725112</v>
      </c>
      <c r="AD92">
        <f t="shared" si="4"/>
        <v>994.14790298742105</v>
      </c>
      <c r="AE92">
        <f>'IDT-1'!F92</f>
        <v>-99</v>
      </c>
      <c r="AF92" s="26"/>
      <c r="AG92">
        <f t="shared" si="5"/>
        <v>895.14790298742105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7.5459172852598098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793.17467780211064</v>
      </c>
      <c r="P93" s="77">
        <v>37.437129494748135</v>
      </c>
      <c r="Q93" s="77">
        <v>23.652971105527637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344.23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-83</v>
      </c>
      <c r="AA93" s="117">
        <f>STOA!J93</f>
        <v>4.58</v>
      </c>
      <c r="AB93" s="117">
        <f>-STOA!P93</f>
        <v>0</v>
      </c>
      <c r="AC93">
        <f t="shared" si="3"/>
        <v>11.479303981615452</v>
      </c>
      <c r="AD93">
        <f t="shared" si="4"/>
        <v>1106.1613917060308</v>
      </c>
      <c r="AE93">
        <f>'IDT-1'!F93</f>
        <v>-223</v>
      </c>
      <c r="AF93" s="26"/>
      <c r="AG93">
        <f t="shared" si="5"/>
        <v>883.16139170603083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7.5459172852598098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793.17467780211064</v>
      </c>
      <c r="P94" s="77">
        <v>37.437129494748135</v>
      </c>
      <c r="Q94" s="77">
        <v>23.652971105527637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344.19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-109</v>
      </c>
      <c r="AA94" s="117">
        <f>STOA!J94</f>
        <v>4.58</v>
      </c>
      <c r="AB94" s="117">
        <f>-STOA!P94</f>
        <v>0</v>
      </c>
      <c r="AC94">
        <f t="shared" si="3"/>
        <v>11.709783297192528</v>
      </c>
      <c r="AD94">
        <f t="shared" si="4"/>
        <v>1079.8909123904537</v>
      </c>
      <c r="AE94">
        <f>'IDT-1'!F94</f>
        <v>-205</v>
      </c>
      <c r="AF94" s="26"/>
      <c r="AG94">
        <f t="shared" si="5"/>
        <v>874.89091239045365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7.5459172852598098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735.81555301737376</v>
      </c>
      <c r="P95" s="77">
        <v>37.437129494748135</v>
      </c>
      <c r="Q95" s="77">
        <v>23.652971105527637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339.89000000000004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4.68</v>
      </c>
      <c r="AB95" s="117">
        <f>-STOA!P95</f>
        <v>0</v>
      </c>
      <c r="AC95">
        <f t="shared" si="3"/>
        <v>11.08815985138709</v>
      </c>
      <c r="AD95">
        <f t="shared" si="4"/>
        <v>1027.9534110515224</v>
      </c>
      <c r="AE95">
        <f>'IDT-1'!F95</f>
        <v>-140</v>
      </c>
      <c r="AF95" s="26"/>
      <c r="AG95">
        <f t="shared" si="5"/>
        <v>887.95341105152238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7.5459172852598098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677.98221023780604</v>
      </c>
      <c r="P96" s="77">
        <v>37.437129494748135</v>
      </c>
      <c r="Q96" s="77">
        <v>23.652971105527637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340.31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4.68</v>
      </c>
      <c r="AB96" s="117">
        <f>-STOA!P96</f>
        <v>0</v>
      </c>
      <c r="AC96">
        <f t="shared" si="3"/>
        <v>10.538531797315915</v>
      </c>
      <c r="AD96">
        <f t="shared" si="4"/>
        <v>976.08969632602566</v>
      </c>
      <c r="AE96">
        <f>'IDT-1'!F96</f>
        <v>-101</v>
      </c>
      <c r="AF96" s="26"/>
      <c r="AG96">
        <f t="shared" si="5"/>
        <v>875.08969632602566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7.5459172852598098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616.3384719791585</v>
      </c>
      <c r="P97" s="77">
        <v>37.437129494748135</v>
      </c>
      <c r="Q97" s="77">
        <v>23.652971105527637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335.87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</v>
      </c>
      <c r="AA97" s="117">
        <f>STOA!J97</f>
        <v>4.68</v>
      </c>
      <c r="AB97" s="117">
        <f>-STOA!P97</f>
        <v>0</v>
      </c>
      <c r="AC97">
        <f t="shared" si="3"/>
        <v>9.7261635850627393</v>
      </c>
      <c r="AD97">
        <f t="shared" si="4"/>
        <v>936.81832627963126</v>
      </c>
      <c r="AE97">
        <f>'IDT-1'!F97</f>
        <v>-75</v>
      </c>
      <c r="AF97" s="26"/>
      <c r="AG97">
        <f t="shared" si="5"/>
        <v>861.81832627963126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7.5459172852598098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557.36051791369619</v>
      </c>
      <c r="P98" s="77">
        <v>37.437129494748135</v>
      </c>
      <c r="Q98" s="77">
        <v>23.652971105527637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331.18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-48</v>
      </c>
      <c r="AA98" s="117">
        <f>STOA!J98</f>
        <v>4.68</v>
      </c>
      <c r="AB98" s="117">
        <f>-STOA!P98</f>
        <v>0</v>
      </c>
      <c r="AC98">
        <f t="shared" si="3"/>
        <v>8.9350542737095928</v>
      </c>
      <c r="AD98">
        <f t="shared" si="4"/>
        <v>899.94148152552202</v>
      </c>
      <c r="AE98">
        <f>'IDT-1'!F98</f>
        <v>-51</v>
      </c>
      <c r="AF98" s="26"/>
      <c r="AG98">
        <f t="shared" si="5"/>
        <v>848.94148152552202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0.22890903693352926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4.7666666666666701E-4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17.908394096281263</v>
      </c>
      <c r="P99" s="77">
        <f t="shared" si="6"/>
        <v>0.89849110787395625</v>
      </c>
      <c r="Q99" s="77">
        <f t="shared" si="6"/>
        <v>0.56762673994974988</v>
      </c>
      <c r="R99" s="80">
        <f>SUM(R3:R98)/4000</f>
        <v>0.23516250000000016</v>
      </c>
      <c r="S99" s="80">
        <f t="shared" si="6"/>
        <v>0</v>
      </c>
      <c r="T99" s="78">
        <f t="shared" si="6"/>
        <v>0.40553749999999994</v>
      </c>
      <c r="U99" s="78">
        <f t="shared" si="6"/>
        <v>8.9482250000000043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-1.8265750000000001</v>
      </c>
      <c r="AA99" s="117">
        <f t="shared" si="6"/>
        <v>0.10606000000000006</v>
      </c>
      <c r="AB99" s="117">
        <f t="shared" si="6"/>
        <v>0</v>
      </c>
      <c r="AC99">
        <f t="shared" si="6"/>
        <v>0.27981923596324365</v>
      </c>
      <c r="AD99">
        <f t="shared" si="6"/>
        <v>27.094120911741935</v>
      </c>
      <c r="AE99">
        <f t="shared" si="6"/>
        <v>-2.7329137500000003</v>
      </c>
      <c r="AG99">
        <f t="shared" si="6"/>
        <v>24.361207161741927</v>
      </c>
      <c r="AI99">
        <f t="shared" si="6"/>
        <v>0</v>
      </c>
      <c r="AJ99">
        <f t="shared" si="6"/>
        <v>0</v>
      </c>
      <c r="AK99">
        <f t="shared" si="6"/>
        <v>0.2771325</v>
      </c>
      <c r="AL99">
        <f t="shared" si="6"/>
        <v>-0.3755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45002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1.8305052457205966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101.89465256491562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1.114367939177505</v>
      </c>
      <c r="AD3">
        <f>SUM(B3:AB3,AI3:AR3)-AC3</f>
        <v>85.340789871458711</v>
      </c>
      <c r="AE3">
        <f>'IDT-1'!E3</f>
        <v>0</v>
      </c>
      <c r="AF3" s="26"/>
      <c r="AG3">
        <f>SUM(AD3:AF3)+AT3</f>
        <v>85.340789871458711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1.8305052457205966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101.89465256491562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1.114367939177505</v>
      </c>
      <c r="AD4">
        <f t="shared" ref="AD4:AD67" si="1">SUM(B4:AB4,AI4:AR4)-AC4</f>
        <v>85.340789871458711</v>
      </c>
      <c r="AE4">
        <f>'IDT-1'!E4</f>
        <v>0</v>
      </c>
      <c r="AF4" s="26"/>
      <c r="AG4">
        <f t="shared" ref="AG4:AG67" si="2">SUM(AD4:AF4)+AT4</f>
        <v>85.340789871458711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1.8305052457205966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101.79448069719305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1.1578770643525231</v>
      </c>
      <c r="AD5">
        <f t="shared" si="1"/>
        <v>80.197108878561124</v>
      </c>
      <c r="AE5">
        <f>'IDT-1'!E5</f>
        <v>0</v>
      </c>
      <c r="AF5" s="26"/>
      <c r="AG5">
        <f t="shared" si="2"/>
        <v>80.197108878561124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1.8305052457205966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101.79448069719305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1.1578770643525231</v>
      </c>
      <c r="AD6">
        <f t="shared" si="1"/>
        <v>80.197108878561124</v>
      </c>
      <c r="AE6">
        <f>'IDT-1'!E6</f>
        <v>0</v>
      </c>
      <c r="AF6" s="26"/>
      <c r="AG6">
        <f t="shared" si="2"/>
        <v>80.197108878561124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1.8305052457205966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101.97480516682542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1.1594639196852881</v>
      </c>
      <c r="AD7">
        <f t="shared" si="1"/>
        <v>80.375846492860717</v>
      </c>
      <c r="AE7">
        <f>'IDT-1'!E7</f>
        <v>0</v>
      </c>
      <c r="AF7" s="26"/>
      <c r="AG7">
        <f t="shared" si="2"/>
        <v>80.375846492860717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1.8305052457205966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101.97476603581552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1.1594635753324007</v>
      </c>
      <c r="AD8">
        <f t="shared" si="1"/>
        <v>80.375807706203716</v>
      </c>
      <c r="AE8">
        <f>'IDT-1'!E8</f>
        <v>0</v>
      </c>
      <c r="AF8" s="26"/>
      <c r="AG8">
        <f t="shared" si="2"/>
        <v>80.375807706203716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1.8305052457205966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102.0849030587956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1.1604327811346256</v>
      </c>
      <c r="AD9">
        <f t="shared" si="1"/>
        <v>80.484975523381564</v>
      </c>
      <c r="AE9">
        <f>'IDT-1'!E9</f>
        <v>0</v>
      </c>
      <c r="AF9" s="26"/>
      <c r="AG9">
        <f t="shared" si="2"/>
        <v>80.484975523381564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1.8305052457205966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102.00493184053305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1.1597290344139151</v>
      </c>
      <c r="AD10">
        <f t="shared" si="1"/>
        <v>80.405708051839724</v>
      </c>
      <c r="AE10">
        <f>'IDT-1'!E10</f>
        <v>0</v>
      </c>
      <c r="AF10" s="26"/>
      <c r="AG10">
        <f t="shared" si="2"/>
        <v>80.405708051839724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1.8305052457205966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102.00493184053305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1.2041196720248917</v>
      </c>
      <c r="AD11">
        <f t="shared" si="1"/>
        <v>75.361317414228751</v>
      </c>
      <c r="AE11">
        <f>'IDT-1'!E11</f>
        <v>0</v>
      </c>
      <c r="AF11" s="26"/>
      <c r="AG11">
        <f t="shared" si="2"/>
        <v>75.361317414228751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1.8305052457205966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102.00493184053305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1.2041196720248917</v>
      </c>
      <c r="AD12">
        <f t="shared" si="1"/>
        <v>75.361317414228751</v>
      </c>
      <c r="AE12">
        <f>'IDT-1'!E12</f>
        <v>0</v>
      </c>
      <c r="AF12" s="26"/>
      <c r="AG12">
        <f t="shared" si="2"/>
        <v>75.361317414228751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1.8305052457205966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102.10493184053306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1.2049996720248917</v>
      </c>
      <c r="AD13">
        <f t="shared" si="1"/>
        <v>75.46043741422875</v>
      </c>
      <c r="AE13">
        <f>'IDT-1'!E13</f>
        <v>0</v>
      </c>
      <c r="AF13" s="26"/>
      <c r="AG13">
        <f t="shared" si="2"/>
        <v>75.46043741422875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1.8305052457205966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102.10493184053306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1.2049996720248917</v>
      </c>
      <c r="AD14">
        <f t="shared" si="1"/>
        <v>75.46043741422875</v>
      </c>
      <c r="AE14">
        <f>'IDT-1'!E14</f>
        <v>0</v>
      </c>
      <c r="AF14" s="26"/>
      <c r="AG14">
        <f t="shared" si="2"/>
        <v>75.46043741422875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1.8305052457205966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102.1835032069134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1.2056911000490387</v>
      </c>
      <c r="AD15">
        <f t="shared" si="1"/>
        <v>75.538317352584954</v>
      </c>
      <c r="AE15">
        <f>'IDT-1'!E15</f>
        <v>0</v>
      </c>
      <c r="AF15" s="26"/>
      <c r="AG15">
        <f t="shared" si="2"/>
        <v>75.538317352584954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1.8305052457205966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102.1835032069134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1.2056911000490387</v>
      </c>
      <c r="AD16">
        <f t="shared" si="1"/>
        <v>75.538317352584954</v>
      </c>
      <c r="AE16">
        <f>'IDT-1'!E16</f>
        <v>0</v>
      </c>
      <c r="AF16" s="26"/>
      <c r="AG16">
        <f t="shared" si="2"/>
        <v>75.538317352584954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1.8305052457205966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102.1835032069134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1.2056911000490387</v>
      </c>
      <c r="AD17">
        <f t="shared" si="1"/>
        <v>75.538317352584954</v>
      </c>
      <c r="AE17">
        <f>'IDT-1'!E17</f>
        <v>0</v>
      </c>
      <c r="AF17" s="26"/>
      <c r="AG17">
        <f t="shared" si="2"/>
        <v>75.538317352584954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1.8305052457205966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102.1835032069134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1.2056911000490387</v>
      </c>
      <c r="AD18">
        <f t="shared" si="1"/>
        <v>75.538317352584954</v>
      </c>
      <c r="AE18">
        <f>'IDT-1'!E18</f>
        <v>0</v>
      </c>
      <c r="AF18" s="26"/>
      <c r="AG18">
        <f t="shared" si="2"/>
        <v>75.538317352584954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1.8305052457205966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102.1835032069134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1.2056911000490387</v>
      </c>
      <c r="AD19">
        <f t="shared" si="1"/>
        <v>75.538317352584954</v>
      </c>
      <c r="AE19">
        <f>'IDT-1'!E19</f>
        <v>0</v>
      </c>
      <c r="AF19" s="26"/>
      <c r="AG19">
        <f t="shared" si="2"/>
        <v>75.538317352584954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1.8305052457205966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102.1835032069134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1.2056911000490387</v>
      </c>
      <c r="AD20">
        <f t="shared" si="1"/>
        <v>75.538317352584954</v>
      </c>
      <c r="AE20">
        <f>'IDT-1'!E20</f>
        <v>0</v>
      </c>
      <c r="AF20" s="26"/>
      <c r="AG20">
        <f t="shared" si="2"/>
        <v>75.538317352584954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1.8305052457205966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102.73126637388984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1.2105114159184314</v>
      </c>
      <c r="AD21">
        <f t="shared" si="1"/>
        <v>76.081260203691997</v>
      </c>
      <c r="AE21">
        <f>'IDT-1'!E21</f>
        <v>0</v>
      </c>
      <c r="AF21" s="26"/>
      <c r="AG21">
        <f t="shared" si="2"/>
        <v>76.081260203691997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1.8305052457205966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103.26934981179753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1.2152465501720191</v>
      </c>
      <c r="AD22">
        <f t="shared" si="1"/>
        <v>76.614608507346091</v>
      </c>
      <c r="AE22">
        <f>'IDT-1'!E22</f>
        <v>0</v>
      </c>
      <c r="AF22" s="26"/>
      <c r="AG22">
        <f t="shared" si="2"/>
        <v>76.614608507346091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1.8305052457205966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104.06625320013551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1.2222592999893933</v>
      </c>
      <c r="AD23">
        <f t="shared" si="1"/>
        <v>77.404499145866708</v>
      </c>
      <c r="AE23">
        <f>'IDT-1'!E23</f>
        <v>0</v>
      </c>
      <c r="AF23" s="26"/>
      <c r="AG23">
        <f t="shared" si="2"/>
        <v>77.404499145866708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1.8305052457205966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105.14470826769291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1.2317497045838985</v>
      </c>
      <c r="AD24">
        <f t="shared" si="1"/>
        <v>78.473463808829592</v>
      </c>
      <c r="AE24">
        <f>'IDT-1'!E24</f>
        <v>0</v>
      </c>
      <c r="AF24" s="26"/>
      <c r="AG24">
        <f t="shared" si="2"/>
        <v>78.473463808829592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1.8305052457205966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105.96855295297973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1.2389995378144225</v>
      </c>
      <c r="AD25">
        <f t="shared" si="1"/>
        <v>79.290058660885904</v>
      </c>
      <c r="AE25">
        <f>'IDT-1'!E25</f>
        <v>0</v>
      </c>
      <c r="AF25" s="26"/>
      <c r="AG25">
        <f t="shared" si="2"/>
        <v>79.290058660885904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1.8305052457205966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107.14920599137976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1.2493892845523427</v>
      </c>
      <c r="AD26">
        <f t="shared" si="1"/>
        <v>80.460321952548014</v>
      </c>
      <c r="AE26">
        <f>'IDT-1'!E26</f>
        <v>0</v>
      </c>
      <c r="AF26" s="26"/>
      <c r="AG26">
        <f t="shared" si="2"/>
        <v>80.460321952548014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1.8305052457205966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107.84378338437976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1.2111109279997663</v>
      </c>
      <c r="AD27">
        <f t="shared" si="1"/>
        <v>86.193177702100584</v>
      </c>
      <c r="AE27">
        <f>'IDT-1'!E27</f>
        <v>0</v>
      </c>
      <c r="AF27" s="26"/>
      <c r="AG27">
        <f t="shared" si="2"/>
        <v>86.193177702100584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1.8305052457205966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109.24381787137976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1.2234312314853661</v>
      </c>
      <c r="AD28">
        <f t="shared" si="1"/>
        <v>87.580891885614989</v>
      </c>
      <c r="AE28">
        <f>'IDT-1'!E28</f>
        <v>0</v>
      </c>
      <c r="AF28" s="26"/>
      <c r="AG28">
        <f t="shared" si="2"/>
        <v>87.580891885614989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1.8305052457205966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110.71612209467975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1.2363875086504061</v>
      </c>
      <c r="AD29">
        <f t="shared" si="1"/>
        <v>89.040239831749929</v>
      </c>
      <c r="AE29">
        <f>'IDT-1'!E29</f>
        <v>0</v>
      </c>
      <c r="AF29" s="26"/>
      <c r="AG29">
        <f t="shared" si="2"/>
        <v>89.040239831749929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1.8305052457205966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111.09319033067975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1.1953150715162295</v>
      </c>
      <c r="AD30">
        <f t="shared" si="1"/>
        <v>94.458380504884104</v>
      </c>
      <c r="AE30">
        <f>'IDT-1'!E30</f>
        <v>0</v>
      </c>
      <c r="AF30" s="26"/>
      <c r="AG30">
        <f t="shared" si="2"/>
        <v>94.458380504884104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1.8805183347118832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111.33178635171606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1.1534641940734958</v>
      </c>
      <c r="AD31">
        <f t="shared" si="1"/>
        <v>99.788840492354453</v>
      </c>
      <c r="AE31">
        <f>'IDT-1'!E31</f>
        <v>0</v>
      </c>
      <c r="AF31" s="26"/>
      <c r="AG31">
        <f t="shared" si="2"/>
        <v>99.788840492354453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1.8805183347118832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111.33178635171606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1.1090735564625192</v>
      </c>
      <c r="AD32">
        <f t="shared" si="1"/>
        <v>104.83323112996543</v>
      </c>
      <c r="AE32">
        <f>'IDT-1'!E32</f>
        <v>0</v>
      </c>
      <c r="AF32" s="26"/>
      <c r="AG32">
        <f t="shared" si="2"/>
        <v>104.83323112996543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1.8805183347118832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111.35204935171606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1.1092518708625192</v>
      </c>
      <c r="AD33">
        <f t="shared" si="1"/>
        <v>104.85331581556542</v>
      </c>
      <c r="AE33">
        <f>'IDT-1'!E33</f>
        <v>0</v>
      </c>
      <c r="AF33" s="26"/>
      <c r="AG33">
        <f t="shared" si="2"/>
        <v>104.85331581556542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1.8805183347118832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111.06024946271606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1.017902756617366</v>
      </c>
      <c r="AD34">
        <f t="shared" si="1"/>
        <v>114.65286504081058</v>
      </c>
      <c r="AE34">
        <f>'IDT-1'!E34</f>
        <v>0</v>
      </c>
      <c r="AF34" s="26"/>
      <c r="AG34">
        <f t="shared" si="2"/>
        <v>114.65286504081058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1.8305052457205966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110.60855618045788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1.0134877405503706</v>
      </c>
      <c r="AD35">
        <f t="shared" si="1"/>
        <v>114.1555736856281</v>
      </c>
      <c r="AE35">
        <f>'IDT-1'!E35</f>
        <v>0</v>
      </c>
      <c r="AF35" s="26"/>
      <c r="AG35">
        <f t="shared" si="2"/>
        <v>114.1555736856281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1.195752790634359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109.71660818463353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1.0000527765823575</v>
      </c>
      <c r="AD36">
        <f t="shared" si="1"/>
        <v>112.64230819868554</v>
      </c>
      <c r="AE36">
        <f>'IDT-1'!E36</f>
        <v>0</v>
      </c>
      <c r="AF36" s="26"/>
      <c r="AG36">
        <f t="shared" si="2"/>
        <v>112.64230819868554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1.195752790634359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108.17923330262133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0.98652387762065008</v>
      </c>
      <c r="AD37">
        <f t="shared" si="1"/>
        <v>111.11846221563503</v>
      </c>
      <c r="AE37">
        <f>'IDT-1'!E37</f>
        <v>0</v>
      </c>
      <c r="AF37" s="26"/>
      <c r="AG37">
        <f t="shared" si="2"/>
        <v>111.11846221563503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1.195752790634359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107.19946039379246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0.97790187602295608</v>
      </c>
      <c r="AD38">
        <f t="shared" si="1"/>
        <v>110.14731130840387</v>
      </c>
      <c r="AE38">
        <f>'IDT-1'!E38</f>
        <v>0</v>
      </c>
      <c r="AF38" s="26"/>
      <c r="AG38">
        <f t="shared" si="2"/>
        <v>110.14731130840387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1.8153478741027058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106.22322717925309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1.186843460469531</v>
      </c>
      <c r="AD39">
        <f t="shared" si="1"/>
        <v>133.68173159288625</v>
      </c>
      <c r="AE39">
        <f>'IDT-1'!E39</f>
        <v>0</v>
      </c>
      <c r="AF39" s="26"/>
      <c r="AG39">
        <f t="shared" si="2"/>
        <v>133.68173159288625</v>
      </c>
      <c r="AI39" s="75">
        <f>PXIL!K39</f>
        <v>0</v>
      </c>
      <c r="AJ39" s="75">
        <f>PXIL!Q39</f>
        <v>0</v>
      </c>
      <c r="AK39" s="75">
        <f>RTM_IEX!K39</f>
        <v>9.64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14.46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1.8153478741027058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105.80113464916067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1.2255450462047177</v>
      </c>
      <c r="AD40">
        <f t="shared" si="1"/>
        <v>138.04093747705866</v>
      </c>
      <c r="AE40">
        <f>'IDT-1'!E40</f>
        <v>0</v>
      </c>
      <c r="AF40" s="26"/>
      <c r="AG40">
        <f t="shared" si="2"/>
        <v>138.04093747705866</v>
      </c>
      <c r="AI40" s="75">
        <f>PXIL!K40</f>
        <v>0</v>
      </c>
      <c r="AJ40" s="75">
        <f>PXIL!Q40</f>
        <v>0</v>
      </c>
      <c r="AK40" s="75">
        <f>RTM_IEX!K40</f>
        <v>9.64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1.8153478741027058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105.32680746315663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1.2637869669678821</v>
      </c>
      <c r="AD41">
        <f t="shared" si="1"/>
        <v>142.34836837029147</v>
      </c>
      <c r="AE41">
        <f>'IDT-1'!E41</f>
        <v>0</v>
      </c>
      <c r="AF41" s="26"/>
      <c r="AG41">
        <f t="shared" si="2"/>
        <v>142.34836837029147</v>
      </c>
      <c r="AI41" s="75">
        <f>PXIL!K41</f>
        <v>0</v>
      </c>
      <c r="AJ41" s="75">
        <f>PXIL!Q41</f>
        <v>0</v>
      </c>
      <c r="AK41" s="75">
        <f>RTM_IEX!K41</f>
        <v>9.64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1.8153478741027058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104.63717886735336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1.3001342353248133</v>
      </c>
      <c r="AD42">
        <f t="shared" si="1"/>
        <v>146.44239250613126</v>
      </c>
      <c r="AE42">
        <f>'IDT-1'!E42</f>
        <v>0</v>
      </c>
      <c r="AF42" s="26"/>
      <c r="AG42">
        <f t="shared" si="2"/>
        <v>146.44239250613126</v>
      </c>
      <c r="AI42" s="75">
        <f>PXIL!K42</f>
        <v>0</v>
      </c>
      <c r="AJ42" s="75">
        <f>PXIL!Q42</f>
        <v>0</v>
      </c>
      <c r="AK42" s="75">
        <f>RTM_IEX!K42</f>
        <v>9.64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1.8153478741027058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103.82143064877339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1.4202036510013096</v>
      </c>
      <c r="AD43">
        <f t="shared" si="1"/>
        <v>159.96657487187477</v>
      </c>
      <c r="AE43">
        <f>'IDT-1'!E43</f>
        <v>0</v>
      </c>
      <c r="AF43" s="26"/>
      <c r="AG43">
        <f t="shared" si="2"/>
        <v>159.96657487187477</v>
      </c>
      <c r="AI43" s="75">
        <f>PXIL!K43</f>
        <v>0</v>
      </c>
      <c r="AJ43" s="75">
        <f>PXIL!Q43</f>
        <v>0</v>
      </c>
      <c r="AK43" s="75">
        <f>RTM_IEX!K43</f>
        <v>9.64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43.38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1.8153478741027058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103.53826395142487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1.4177117840646427</v>
      </c>
      <c r="AD44">
        <f t="shared" si="1"/>
        <v>159.68590004146293</v>
      </c>
      <c r="AE44">
        <f>'IDT-1'!E44</f>
        <v>0</v>
      </c>
      <c r="AF44" s="26"/>
      <c r="AG44">
        <f t="shared" si="2"/>
        <v>159.68590004146293</v>
      </c>
      <c r="AI44" s="75">
        <f>PXIL!K44</f>
        <v>0</v>
      </c>
      <c r="AJ44" s="75">
        <f>PXIL!Q44</f>
        <v>0</v>
      </c>
      <c r="AK44" s="75">
        <f>RTM_IEX!K44</f>
        <v>9.64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43.38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1.8153478741027058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103.33964603385493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1.4159639463900273</v>
      </c>
      <c r="AD45">
        <f t="shared" si="1"/>
        <v>159.48902996156761</v>
      </c>
      <c r="AE45">
        <f>'IDT-1'!E45</f>
        <v>0</v>
      </c>
      <c r="AF45" s="26"/>
      <c r="AG45">
        <f t="shared" si="2"/>
        <v>159.48902996156761</v>
      </c>
      <c r="AI45" s="75">
        <f>PXIL!K45</f>
        <v>0</v>
      </c>
      <c r="AJ45" s="75">
        <f>PXIL!Q45</f>
        <v>0</v>
      </c>
      <c r="AK45" s="75">
        <f>RTM_IEX!K45</f>
        <v>9.64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43.38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1.8153478741027058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103.17947988306464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1.4145544842630728</v>
      </c>
      <c r="AD46">
        <f t="shared" si="1"/>
        <v>159.33027327290426</v>
      </c>
      <c r="AE46">
        <f>'IDT-1'!E46</f>
        <v>0</v>
      </c>
      <c r="AF46" s="26"/>
      <c r="AG46">
        <f t="shared" si="2"/>
        <v>159.33027327290426</v>
      </c>
      <c r="AI46" s="75">
        <f>PXIL!K46</f>
        <v>0</v>
      </c>
      <c r="AJ46" s="75">
        <f>PXIL!Q46</f>
        <v>0</v>
      </c>
      <c r="AK46" s="75">
        <f>RTM_IEX!K46</f>
        <v>9.64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43.38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1.0865306122448979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103.17948095547779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1.4505569017959599</v>
      </c>
      <c r="AD47">
        <f t="shared" si="1"/>
        <v>163.38545466592674</v>
      </c>
      <c r="AE47">
        <f>'IDT-1'!E47</f>
        <v>0</v>
      </c>
      <c r="AF47" s="26"/>
      <c r="AG47">
        <f t="shared" si="2"/>
        <v>163.38545466592674</v>
      </c>
      <c r="AI47" s="75">
        <f>PXIL!K47</f>
        <v>0</v>
      </c>
      <c r="AJ47" s="75">
        <f>PXIL!Q47</f>
        <v>0</v>
      </c>
      <c r="AK47" s="75">
        <f>RTM_IEX!K47</f>
        <v>9.64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1.0865306122448979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103.17946278307576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1.4505567418788219</v>
      </c>
      <c r="AD48">
        <f t="shared" si="1"/>
        <v>163.38543665344184</v>
      </c>
      <c r="AE48">
        <f>'IDT-1'!E48</f>
        <v>0</v>
      </c>
      <c r="AF48" s="26"/>
      <c r="AG48">
        <f t="shared" si="2"/>
        <v>163.38543665344184</v>
      </c>
      <c r="AI48" s="75">
        <f>PXIL!K48</f>
        <v>0</v>
      </c>
      <c r="AJ48" s="75">
        <f>PXIL!Q48</f>
        <v>0</v>
      </c>
      <c r="AK48" s="75">
        <f>RTM_IEX!K48</f>
        <v>9.64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1.8153478741027058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103.09881552534161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1.45626063791511</v>
      </c>
      <c r="AD49">
        <f t="shared" si="1"/>
        <v>164.02790276152919</v>
      </c>
      <c r="AE49">
        <f>'IDT-1'!E49</f>
        <v>0</v>
      </c>
      <c r="AF49" s="26"/>
      <c r="AG49">
        <f t="shared" si="2"/>
        <v>164.02790276152919</v>
      </c>
      <c r="AI49" s="75">
        <f>PXIL!K49</f>
        <v>0</v>
      </c>
      <c r="AJ49" s="75">
        <f>PXIL!Q49</f>
        <v>0</v>
      </c>
      <c r="AK49" s="75">
        <f>RTM_IEX!K49</f>
        <v>9.64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1.8153478741027058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102.96881552534161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1.4551166379151101</v>
      </c>
      <c r="AD50">
        <f t="shared" si="1"/>
        <v>163.89904676152921</v>
      </c>
      <c r="AE50">
        <f>'IDT-1'!E50</f>
        <v>0</v>
      </c>
      <c r="AF50" s="26"/>
      <c r="AG50">
        <f t="shared" si="2"/>
        <v>163.89904676152921</v>
      </c>
      <c r="AI50" s="75">
        <f>PXIL!K50</f>
        <v>0</v>
      </c>
      <c r="AJ50" s="75">
        <f>PXIL!Q50</f>
        <v>0</v>
      </c>
      <c r="AK50" s="75">
        <f>RTM_IEX!K50</f>
        <v>9.64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1.8153478741027058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101.99976972205532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1.4465890348461907</v>
      </c>
      <c r="AD51">
        <f t="shared" si="1"/>
        <v>162.93852856131181</v>
      </c>
      <c r="AE51">
        <f>'IDT-1'!E51</f>
        <v>0</v>
      </c>
      <c r="AF51" s="26"/>
      <c r="AG51">
        <f t="shared" si="2"/>
        <v>162.93852856131181</v>
      </c>
      <c r="AI51" s="75">
        <f>PXIL!K51</f>
        <v>0</v>
      </c>
      <c r="AJ51" s="75">
        <f>PXIL!Q51</f>
        <v>0</v>
      </c>
      <c r="AK51" s="75">
        <f>RTM_IEX!K51</f>
        <v>9.64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1.0865306122448979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102.11910369015533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1.4412255818611222</v>
      </c>
      <c r="AD52">
        <f t="shared" si="1"/>
        <v>162.3344087205391</v>
      </c>
      <c r="AE52">
        <f>'IDT-1'!E52</f>
        <v>0</v>
      </c>
      <c r="AF52" s="26"/>
      <c r="AG52">
        <f t="shared" si="2"/>
        <v>162.3344087205391</v>
      </c>
      <c r="AI52" s="75">
        <f>PXIL!K52</f>
        <v>0</v>
      </c>
      <c r="AJ52" s="75">
        <f>PXIL!Q52</f>
        <v>0</v>
      </c>
      <c r="AK52" s="75">
        <f>RTM_IEX!K52</f>
        <v>9.64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1.8153478741027058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102.20956483545055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1.4484352318440687</v>
      </c>
      <c r="AD53">
        <f t="shared" si="1"/>
        <v>163.1464774777092</v>
      </c>
      <c r="AE53">
        <f>'IDT-1'!E53</f>
        <v>0</v>
      </c>
      <c r="AF53" s="26"/>
      <c r="AG53">
        <f t="shared" si="2"/>
        <v>163.1464774777092</v>
      </c>
      <c r="AI53" s="75">
        <f>PXIL!K53</f>
        <v>0</v>
      </c>
      <c r="AJ53" s="75">
        <f>PXIL!Q53</f>
        <v>0</v>
      </c>
      <c r="AK53" s="75">
        <f>RTM_IEX!K53</f>
        <v>9.64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1.8153478741027058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102.1195742542117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1.447643314729167</v>
      </c>
      <c r="AD54">
        <f t="shared" si="1"/>
        <v>163.05727881358524</v>
      </c>
      <c r="AE54">
        <f>'IDT-1'!E54</f>
        <v>0</v>
      </c>
      <c r="AF54" s="26"/>
      <c r="AG54">
        <f t="shared" si="2"/>
        <v>163.05727881358524</v>
      </c>
      <c r="AI54" s="75">
        <f>PXIL!K54</f>
        <v>0</v>
      </c>
      <c r="AJ54" s="75">
        <f>PXIL!Q54</f>
        <v>0</v>
      </c>
      <c r="AK54" s="75">
        <f>RTM_IEX!K54</f>
        <v>9.64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1.8153478741027058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102.21952063117583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1.4061068428464512</v>
      </c>
      <c r="AD55">
        <f t="shared" si="1"/>
        <v>158.37876166243208</v>
      </c>
      <c r="AE55">
        <f>'IDT-1'!E55</f>
        <v>0</v>
      </c>
      <c r="AF55" s="26"/>
      <c r="AG55">
        <f t="shared" si="2"/>
        <v>158.37876166243208</v>
      </c>
      <c r="AI55" s="75">
        <f>PXIL!K55</f>
        <v>0</v>
      </c>
      <c r="AJ55" s="75">
        <f>PXIL!Q55</f>
        <v>0</v>
      </c>
      <c r="AK55" s="75">
        <f>RTM_IEX!K55</f>
        <v>9.64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1.8153478741027058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102.2495492830387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1.4063710949828445</v>
      </c>
      <c r="AD56">
        <f t="shared" si="1"/>
        <v>158.40852606215859</v>
      </c>
      <c r="AE56">
        <f>'IDT-1'!E56</f>
        <v>0</v>
      </c>
      <c r="AF56" s="26"/>
      <c r="AG56">
        <f t="shared" si="2"/>
        <v>158.40852606215859</v>
      </c>
      <c r="AI56" s="75">
        <f>PXIL!K56</f>
        <v>0</v>
      </c>
      <c r="AJ56" s="75">
        <f>PXIL!Q56</f>
        <v>0</v>
      </c>
      <c r="AK56" s="75">
        <f>RTM_IEX!K56</f>
        <v>9.64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1.8153478741027058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102.25821754206768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1.4064473756622995</v>
      </c>
      <c r="AD57">
        <f t="shared" si="1"/>
        <v>158.41711804050809</v>
      </c>
      <c r="AE57">
        <f>'IDT-1'!E57</f>
        <v>0</v>
      </c>
      <c r="AF57" s="26"/>
      <c r="AG57">
        <f t="shared" si="2"/>
        <v>158.41711804050809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1.8153478741027058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102.23182878538343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1.406215154603478</v>
      </c>
      <c r="AD58">
        <f t="shared" si="1"/>
        <v>158.39096150488265</v>
      </c>
      <c r="AE58">
        <f>'IDT-1'!E58</f>
        <v>0</v>
      </c>
      <c r="AF58" s="26"/>
      <c r="AG58">
        <f t="shared" si="2"/>
        <v>158.39096150488265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1.1259653049804139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102.34962194038209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1.4011851677591902</v>
      </c>
      <c r="AD59">
        <f t="shared" si="1"/>
        <v>157.82440207760331</v>
      </c>
      <c r="AE59">
        <f>'IDT-1'!E59</f>
        <v>0</v>
      </c>
      <c r="AF59" s="26"/>
      <c r="AG59">
        <f t="shared" si="2"/>
        <v>157.82440207760331</v>
      </c>
      <c r="AI59" s="75">
        <f>PXIL!K59</f>
        <v>0</v>
      </c>
      <c r="AJ59" s="75">
        <f>PXIL!Q59</f>
        <v>0</v>
      </c>
      <c r="AK59" s="75">
        <f>RTM_IEX!K59</f>
        <v>9.64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43.38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1.1259653049804139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102.34960589935655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1.4011850265981654</v>
      </c>
      <c r="AD60">
        <f t="shared" si="1"/>
        <v>157.8243861777388</v>
      </c>
      <c r="AE60">
        <f>'IDT-1'!E60</f>
        <v>0</v>
      </c>
      <c r="AF60" s="26"/>
      <c r="AG60">
        <f t="shared" si="2"/>
        <v>157.8243861777388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1.7649999999999999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102.32880673562988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1.4066254992735432</v>
      </c>
      <c r="AD61">
        <f t="shared" si="1"/>
        <v>158.43718123635637</v>
      </c>
      <c r="AE61">
        <f>'IDT-1'!E61</f>
        <v>0</v>
      </c>
      <c r="AF61" s="26"/>
      <c r="AG61">
        <f t="shared" si="2"/>
        <v>158.43718123635637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1.1657990484186955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102.288825663441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1.4434166974643654</v>
      </c>
      <c r="AD62">
        <f t="shared" si="1"/>
        <v>162.58120801439534</v>
      </c>
      <c r="AE62">
        <f>'IDT-1'!E62</f>
        <v>0</v>
      </c>
      <c r="AF62" s="26"/>
      <c r="AG62">
        <f t="shared" si="2"/>
        <v>162.58120801439534</v>
      </c>
      <c r="AI62" s="75">
        <f>PXIL!K62</f>
        <v>0</v>
      </c>
      <c r="AJ62" s="75">
        <f>PXIL!Q62</f>
        <v>0</v>
      </c>
      <c r="AK62" s="75">
        <f>RTM_IEX!K62</f>
        <v>14.46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1.1572124265323256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7.7777777777777793E-3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102.33876097298156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1.4437610103601668</v>
      </c>
      <c r="AD63">
        <f t="shared" si="1"/>
        <v>162.6199901669315</v>
      </c>
      <c r="AE63">
        <f>'IDT-1'!E63</f>
        <v>0</v>
      </c>
      <c r="AF63" s="26"/>
      <c r="AG63">
        <f t="shared" si="2"/>
        <v>162.6199901669315</v>
      </c>
      <c r="AI63" s="75">
        <f>PXIL!K63</f>
        <v>0</v>
      </c>
      <c r="AJ63" s="75">
        <f>PXIL!Q63</f>
        <v>0</v>
      </c>
      <c r="AK63" s="75">
        <f>RTM_IEX!K63</f>
        <v>14.46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43.38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1.1572124265323256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7.7777777777777793E-3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102.19882327037794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1.4425295585772551</v>
      </c>
      <c r="AD64">
        <f t="shared" si="1"/>
        <v>162.48128391611078</v>
      </c>
      <c r="AE64">
        <f>'IDT-1'!E64</f>
        <v>0</v>
      </c>
      <c r="AF64" s="26"/>
      <c r="AG64">
        <f t="shared" si="2"/>
        <v>162.48128391611078</v>
      </c>
      <c r="AI64" s="75">
        <f>PXIL!K64</f>
        <v>0</v>
      </c>
      <c r="AJ64" s="75">
        <f>PXIL!Q64</f>
        <v>0</v>
      </c>
      <c r="AK64" s="75">
        <f>RTM_IEX!K64</f>
        <v>14.46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43.38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1.1572124265323256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7.7777777777777793E-3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102.33878017373532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1.4437611793267999</v>
      </c>
      <c r="AD65">
        <f t="shared" si="1"/>
        <v>162.62000919871861</v>
      </c>
      <c r="AE65">
        <f>'IDT-1'!E65</f>
        <v>0</v>
      </c>
      <c r="AF65" s="26"/>
      <c r="AG65">
        <f t="shared" si="2"/>
        <v>162.62000919871861</v>
      </c>
      <c r="AI65" s="75">
        <f>PXIL!K65</f>
        <v>0</v>
      </c>
      <c r="AJ65" s="75">
        <f>PXIL!Q65</f>
        <v>0</v>
      </c>
      <c r="AK65" s="75">
        <f>RTM_IEX!K65</f>
        <v>14.46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43.38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1.1657990484186955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102.55373284824543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0.19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1.4454838806906443</v>
      </c>
      <c r="AD66">
        <f t="shared" si="1"/>
        <v>162.8140480159735</v>
      </c>
      <c r="AE66">
        <f>'IDT-1'!E66</f>
        <v>0</v>
      </c>
      <c r="AF66" s="26"/>
      <c r="AG66">
        <f t="shared" si="2"/>
        <v>162.8140480159735</v>
      </c>
      <c r="AI66" s="75">
        <f>PXIL!K66</f>
        <v>0</v>
      </c>
      <c r="AJ66" s="75">
        <f>PXIL!Q66</f>
        <v>0</v>
      </c>
      <c r="AK66" s="75">
        <f>RTM_IEX!K66</f>
        <v>14.46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43.16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1.1657990484186955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103.0253347708725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1.25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1.4069539776097626</v>
      </c>
      <c r="AD67">
        <f t="shared" si="1"/>
        <v>158.47417984168143</v>
      </c>
      <c r="AE67">
        <f>'IDT-1'!E67</f>
        <v>0</v>
      </c>
      <c r="AF67" s="26"/>
      <c r="AG67">
        <f t="shared" si="2"/>
        <v>158.47417984168143</v>
      </c>
      <c r="AI67" s="75">
        <f>PXIL!K67</f>
        <v>0</v>
      </c>
      <c r="AJ67" s="75">
        <f>PXIL!Q67</f>
        <v>0</v>
      </c>
      <c r="AK67" s="75">
        <f>RTM_IEX!K67</f>
        <v>14.46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37.25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1.1657990484186955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103.0253695741455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2.8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1.407482283878565</v>
      </c>
      <c r="AD68">
        <f t="shared" ref="AD68:AD98" si="4">SUM(B68:AB68,AI68:AR68)-AC68</f>
        <v>158.53368633868564</v>
      </c>
      <c r="AE68">
        <f>'IDT-1'!E68</f>
        <v>0</v>
      </c>
      <c r="AF68" s="26"/>
      <c r="AG68">
        <f t="shared" ref="AG68:AG98" si="5">SUM(AD68:AF68)+AT68</f>
        <v>158.53368633868564</v>
      </c>
      <c r="AI68" s="75">
        <f>PXIL!K68</f>
        <v>0</v>
      </c>
      <c r="AJ68" s="75">
        <f>PXIL!Q68</f>
        <v>0</v>
      </c>
      <c r="AK68" s="75">
        <f>RTM_IEX!K68</f>
        <v>14.46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35.76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1.1657990484186955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103.69189270115616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4.92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1.412731687396259</v>
      </c>
      <c r="AD69">
        <f t="shared" si="4"/>
        <v>159.12496006217862</v>
      </c>
      <c r="AE69">
        <f>'IDT-1'!E69</f>
        <v>0</v>
      </c>
      <c r="AF69" s="26"/>
      <c r="AG69">
        <f t="shared" si="5"/>
        <v>159.12496006217862</v>
      </c>
      <c r="AI69" s="75">
        <f>PXIL!K69</f>
        <v>0</v>
      </c>
      <c r="AJ69" s="75">
        <f>PXIL!Q69</f>
        <v>0</v>
      </c>
      <c r="AK69" s="75">
        <f>RTM_IEX!K69</f>
        <v>14.46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33.57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1.7649999999999999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104.0132900743812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6.27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1.3790329526545546</v>
      </c>
      <c r="AD70">
        <f t="shared" si="4"/>
        <v>155.32925712172667</v>
      </c>
      <c r="AE70">
        <f>'IDT-1'!E70</f>
        <v>0</v>
      </c>
      <c r="AF70" s="26"/>
      <c r="AG70">
        <f t="shared" si="5"/>
        <v>155.32925712172667</v>
      </c>
      <c r="AI70" s="75">
        <f>PXIL!K70</f>
        <v>0</v>
      </c>
      <c r="AJ70" s="75">
        <f>PXIL!Q70</f>
        <v>0</v>
      </c>
      <c r="AK70" s="75">
        <f>RTM_IEX!K70</f>
        <v>14.46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27.47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1.7649999999999999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104.43545856323186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7.9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1.3821320353564406</v>
      </c>
      <c r="AD71">
        <f t="shared" si="4"/>
        <v>155.67832652787544</v>
      </c>
      <c r="AE71">
        <f>'IDT-1'!E71</f>
        <v>0</v>
      </c>
      <c r="AF71" s="26"/>
      <c r="AG71">
        <f t="shared" si="5"/>
        <v>155.67832652787544</v>
      </c>
      <c r="AI71" s="75">
        <f>PXIL!K71</f>
        <v>0</v>
      </c>
      <c r="AJ71" s="75">
        <f>PXIL!Q71</f>
        <v>0</v>
      </c>
      <c r="AK71" s="75">
        <f>RTM_IEX!K71</f>
        <v>14.46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25.77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1.7649999999999999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104.96217120040272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9.4499999999999993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1.344527106563544</v>
      </c>
      <c r="AD72">
        <f t="shared" si="4"/>
        <v>151.44264409383919</v>
      </c>
      <c r="AE72">
        <f>'IDT-1'!E72</f>
        <v>0</v>
      </c>
      <c r="AF72" s="26"/>
      <c r="AG72">
        <f t="shared" si="5"/>
        <v>151.44264409383919</v>
      </c>
      <c r="AI72" s="75">
        <f>PXIL!K72</f>
        <v>0</v>
      </c>
      <c r="AJ72" s="75">
        <f>PXIL!Q72</f>
        <v>0</v>
      </c>
      <c r="AK72" s="75">
        <f>RTM_IEX!K72</f>
        <v>14.46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19.420000000000002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1.7649999999999999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105.62679454375954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9.5399999999999991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1.3080477919850844</v>
      </c>
      <c r="AD73">
        <f t="shared" si="4"/>
        <v>147.3337467517745</v>
      </c>
      <c r="AE73">
        <f>'IDT-1'!E73</f>
        <v>0</v>
      </c>
      <c r="AF73" s="26"/>
      <c r="AG73">
        <f t="shared" si="5"/>
        <v>147.3337467517745</v>
      </c>
      <c r="AI73" s="75">
        <f>PXIL!K73</f>
        <v>0</v>
      </c>
      <c r="AJ73" s="75">
        <f>PXIL!Q73</f>
        <v>0</v>
      </c>
      <c r="AK73" s="75">
        <f>RTM_IEX!K73</f>
        <v>14.46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14.52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1.2159313725490195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106.65283082207706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9.4499999999999993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1.3119811073127094</v>
      </c>
      <c r="AD74">
        <f t="shared" si="4"/>
        <v>147.7767810873134</v>
      </c>
      <c r="AE74">
        <f>'IDT-1'!E74</f>
        <v>0</v>
      </c>
      <c r="AF74" s="26"/>
      <c r="AG74">
        <f t="shared" si="5"/>
        <v>147.7767810873134</v>
      </c>
      <c r="AI74" s="75">
        <f>PXIL!K74</f>
        <v>0</v>
      </c>
      <c r="AJ74" s="75">
        <f>PXIL!Q74</f>
        <v>0</v>
      </c>
      <c r="AK74" s="75">
        <f>RTM_IEX!K74</f>
        <v>14.46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14.58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1.2259803921568628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107.24814326087179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11.66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1.2754202881466521</v>
      </c>
      <c r="AD75">
        <f t="shared" si="4"/>
        <v>143.658703364882</v>
      </c>
      <c r="AE75">
        <f>'IDT-1'!E75</f>
        <v>0</v>
      </c>
      <c r="AF75" s="26"/>
      <c r="AG75">
        <f t="shared" si="5"/>
        <v>143.658703364882</v>
      </c>
      <c r="AI75" s="75">
        <f>PXIL!K75</f>
        <v>0</v>
      </c>
      <c r="AJ75" s="75">
        <f>PXIL!Q75</f>
        <v>0</v>
      </c>
      <c r="AK75" s="75">
        <f>RTM_IEX!K75</f>
        <v>14.46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7.61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1.2259803921568628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108.78796637367179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10.7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1.2885307315392922</v>
      </c>
      <c r="AD76">
        <f t="shared" si="4"/>
        <v>145.13541603428939</v>
      </c>
      <c r="AE76">
        <f>'IDT-1'!E76</f>
        <v>0</v>
      </c>
      <c r="AF76" s="26"/>
      <c r="AG76">
        <f t="shared" si="5"/>
        <v>145.13541603428939</v>
      </c>
      <c r="AI76" s="75">
        <f>PXIL!K76</f>
        <v>0</v>
      </c>
      <c r="AJ76" s="75">
        <f>PXIL!Q76</f>
        <v>0</v>
      </c>
      <c r="AK76" s="75">
        <f>RTM_IEX!K76</f>
        <v>14.46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8.52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1.2259803921568628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109.04238998427179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2.41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1.2910336593125722</v>
      </c>
      <c r="AD77">
        <f t="shared" si="4"/>
        <v>145.41733671711609</v>
      </c>
      <c r="AE77">
        <f>'IDT-1'!E77</f>
        <v>0</v>
      </c>
      <c r="AF77" s="26"/>
      <c r="AG77">
        <f t="shared" si="5"/>
        <v>145.41733671711609</v>
      </c>
      <c r="AI77" s="75">
        <f>PXIL!K77</f>
        <v>0</v>
      </c>
      <c r="AJ77" s="75">
        <f>PXIL!Q77</f>
        <v>0</v>
      </c>
      <c r="AK77" s="75">
        <f>RTM_IEX!K77</f>
        <v>14.46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16.84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1.2259803921568628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109.04238998427179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2.89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1.2912096593125724</v>
      </c>
      <c r="AD78">
        <f t="shared" si="4"/>
        <v>145.43716071711606</v>
      </c>
      <c r="AE78">
        <f>'IDT-1'!E78</f>
        <v>0</v>
      </c>
      <c r="AF78" s="26"/>
      <c r="AG78">
        <f t="shared" si="5"/>
        <v>145.43716071711606</v>
      </c>
      <c r="AI78" s="75">
        <f>PXIL!K78</f>
        <v>0</v>
      </c>
      <c r="AJ78" s="75">
        <f>PXIL!Q78</f>
        <v>0</v>
      </c>
      <c r="AK78" s="75">
        <f>RTM_IEX!K78</f>
        <v>14.46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16.38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1.8305052457205966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108.73003698427179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2.6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1.209036771623933</v>
      </c>
      <c r="AD79">
        <f t="shared" si="4"/>
        <v>136.18150545836843</v>
      </c>
      <c r="AE79">
        <f>'IDT-1'!E79</f>
        <v>0</v>
      </c>
      <c r="AF79" s="26"/>
      <c r="AG79">
        <f t="shared" si="5"/>
        <v>136.18150545836843</v>
      </c>
      <c r="AI79" s="75">
        <f>PXIL!K79</f>
        <v>0</v>
      </c>
      <c r="AJ79" s="75">
        <f>PXIL!Q79</f>
        <v>0</v>
      </c>
      <c r="AK79" s="75">
        <f>RTM_IEX!K79</f>
        <v>14.46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7.04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1.8305052457205966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108.73003698427179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2.31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1.2087727716239332</v>
      </c>
      <c r="AD80">
        <f t="shared" si="4"/>
        <v>136.15176945836848</v>
      </c>
      <c r="AE80">
        <f>'IDT-1'!E80</f>
        <v>0</v>
      </c>
      <c r="AF80" s="26"/>
      <c r="AG80">
        <f t="shared" si="5"/>
        <v>136.15176945836848</v>
      </c>
      <c r="AI80" s="75">
        <f>PXIL!K80</f>
        <v>0</v>
      </c>
      <c r="AJ80" s="75">
        <f>PXIL!Q80</f>
        <v>0</v>
      </c>
      <c r="AK80" s="75">
        <f>RTM_IEX!K80</f>
        <v>14.46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7.3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1.8305052457205966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107.15530046927176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1.1951790902919328</v>
      </c>
      <c r="AD81">
        <f t="shared" si="4"/>
        <v>134.62062662470041</v>
      </c>
      <c r="AE81">
        <f>'IDT-1'!E81</f>
        <v>0</v>
      </c>
      <c r="AF81" s="26"/>
      <c r="AG81">
        <f t="shared" si="5"/>
        <v>134.62062662470041</v>
      </c>
      <c r="AI81" s="75">
        <f>PXIL!K81</f>
        <v>0</v>
      </c>
      <c r="AJ81" s="75">
        <f>PXIL!Q81</f>
        <v>0</v>
      </c>
      <c r="AK81" s="75">
        <f>RTM_IEX!K81</f>
        <v>14.46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1.8305052457205966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106.05783958777178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1.1855214345347329</v>
      </c>
      <c r="AD82">
        <f t="shared" si="4"/>
        <v>133.53282339895765</v>
      </c>
      <c r="AE82">
        <f>'IDT-1'!E82</f>
        <v>0</v>
      </c>
      <c r="AF82" s="26"/>
      <c r="AG82">
        <f t="shared" si="5"/>
        <v>133.53282339895765</v>
      </c>
      <c r="AI82" s="75">
        <f>PXIL!K82</f>
        <v>0</v>
      </c>
      <c r="AJ82" s="75">
        <f>PXIL!Q82</f>
        <v>0</v>
      </c>
      <c r="AK82" s="75">
        <f>RTM_IEX!K82</f>
        <v>14.46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1.8305052457205966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104.34234930427176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1.0855931200399329</v>
      </c>
      <c r="AD83">
        <f t="shared" si="4"/>
        <v>122.27726142995243</v>
      </c>
      <c r="AE83">
        <f>'IDT-1'!E83</f>
        <v>0</v>
      </c>
      <c r="AF83" s="26"/>
      <c r="AG83">
        <f t="shared" si="5"/>
        <v>122.27726142995243</v>
      </c>
      <c r="AI83" s="75">
        <f>PXIL!K83</f>
        <v>0</v>
      </c>
      <c r="AJ83" s="75">
        <f>PXIL!Q83</f>
        <v>0</v>
      </c>
      <c r="AK83" s="75">
        <f>RTM_IEX!K83</f>
        <v>14.46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1.2958642629904562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104.15493400557177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1.0792390247633477</v>
      </c>
      <c r="AD84">
        <f t="shared" si="4"/>
        <v>121.56155924379888</v>
      </c>
      <c r="AE84">
        <f>'IDT-1'!E84</f>
        <v>0</v>
      </c>
      <c r="AF84" s="26"/>
      <c r="AG84">
        <f t="shared" si="5"/>
        <v>121.56155924379888</v>
      </c>
      <c r="AI84" s="75">
        <f>PXIL!K84</f>
        <v>0</v>
      </c>
      <c r="AJ84" s="75">
        <f>PXIL!Q84</f>
        <v>0</v>
      </c>
      <c r="AK84" s="75">
        <f>RTM_IEX!K84</f>
        <v>14.46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1.2958642629904562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103.56144326277177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1.0740163062267079</v>
      </c>
      <c r="AD85">
        <f t="shared" si="4"/>
        <v>120.97329121953551</v>
      </c>
      <c r="AE85">
        <f>'IDT-1'!E85</f>
        <v>0</v>
      </c>
      <c r="AF85" s="26"/>
      <c r="AG85">
        <f t="shared" si="5"/>
        <v>120.97329121953551</v>
      </c>
      <c r="AI85" s="75">
        <f>PXIL!K85</f>
        <v>0</v>
      </c>
      <c r="AJ85" s="75">
        <f>PXIL!Q85</f>
        <v>0</v>
      </c>
      <c r="AK85" s="75">
        <f>RTM_IEX!K85</f>
        <v>14.46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1.2958642629904562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102.93024081967178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1.0684617247274277</v>
      </c>
      <c r="AD86">
        <f t="shared" si="4"/>
        <v>120.3476433579348</v>
      </c>
      <c r="AE86">
        <f>'IDT-1'!E86</f>
        <v>0</v>
      </c>
      <c r="AF86" s="26"/>
      <c r="AG86">
        <f t="shared" si="5"/>
        <v>120.3476433579348</v>
      </c>
      <c r="AI86" s="75">
        <f>PXIL!K86</f>
        <v>0</v>
      </c>
      <c r="AJ86" s="75">
        <f>PXIL!Q86</f>
        <v>0</v>
      </c>
      <c r="AK86" s="75">
        <f>RTM_IEX!K86</f>
        <v>14.46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1.2958642629904562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102.12799716727176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1.0189859805863075</v>
      </c>
      <c r="AD87">
        <f t="shared" si="4"/>
        <v>114.7748754496759</v>
      </c>
      <c r="AE87">
        <f>'IDT-1'!E87</f>
        <v>0</v>
      </c>
      <c r="AF87" s="26"/>
      <c r="AG87">
        <f t="shared" si="5"/>
        <v>114.7748754496759</v>
      </c>
      <c r="AI87" s="75">
        <f>PXIL!K87</f>
        <v>0</v>
      </c>
      <c r="AJ87" s="75">
        <f>PXIL!Q87</f>
        <v>0</v>
      </c>
      <c r="AK87" s="75">
        <f>RTM_IEX!K87</f>
        <v>9.64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1.2958642629904562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101.93010934797178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1.0172445677764677</v>
      </c>
      <c r="AD88">
        <f t="shared" si="4"/>
        <v>114.57872904318576</v>
      </c>
      <c r="AE88">
        <f>'IDT-1'!E88</f>
        <v>0</v>
      </c>
      <c r="AF88" s="26"/>
      <c r="AG88">
        <f t="shared" si="5"/>
        <v>114.57872904318576</v>
      </c>
      <c r="AI88" s="75">
        <f>PXIL!K88</f>
        <v>0</v>
      </c>
      <c r="AJ88" s="75">
        <f>PXIL!Q88</f>
        <v>0</v>
      </c>
      <c r="AK88" s="75">
        <f>RTM_IEX!K88</f>
        <v>9.64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1.2958642629904562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101.93010934797178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0.93241256777646775</v>
      </c>
      <c r="AD89">
        <f t="shared" si="4"/>
        <v>105.02356104318577</v>
      </c>
      <c r="AE89">
        <f>'IDT-1'!E89</f>
        <v>0</v>
      </c>
      <c r="AF89" s="26"/>
      <c r="AG89">
        <f t="shared" si="5"/>
        <v>105.02356104318577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1.2958642629904562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102.01781073997178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0.93318434002606765</v>
      </c>
      <c r="AD90">
        <f t="shared" si="4"/>
        <v>105.11049066293616</v>
      </c>
      <c r="AE90">
        <f>'IDT-1'!E90</f>
        <v>0</v>
      </c>
      <c r="AF90" s="26"/>
      <c r="AG90">
        <f t="shared" si="5"/>
        <v>105.11049066293616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1.2958642629904562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102.37014862897178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0.93628491344926768</v>
      </c>
      <c r="AD91">
        <f t="shared" si="4"/>
        <v>105.45972797851296</v>
      </c>
      <c r="AE91">
        <f>'IDT-1'!E91</f>
        <v>0</v>
      </c>
      <c r="AF91" s="26"/>
      <c r="AG91">
        <f t="shared" si="5"/>
        <v>105.45972797851296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1.2958642629904562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102.14790443597178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0.93432916455086767</v>
      </c>
      <c r="AD92">
        <f t="shared" si="4"/>
        <v>105.23943953441136</v>
      </c>
      <c r="AE92">
        <f>'IDT-1'!E92</f>
        <v>0</v>
      </c>
      <c r="AF92" s="26"/>
      <c r="AG92">
        <f t="shared" si="5"/>
        <v>105.23943953441136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1.2958642629904562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101.79395795297178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0.93121443550046767</v>
      </c>
      <c r="AD93">
        <f t="shared" si="4"/>
        <v>104.88860778046177</v>
      </c>
      <c r="AE93">
        <f>'IDT-1'!E93</f>
        <v>0</v>
      </c>
      <c r="AF93" s="26"/>
      <c r="AG93">
        <f t="shared" si="5"/>
        <v>104.88860778046177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1.2958642629904562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101.73395795297178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0.9306864355004677</v>
      </c>
      <c r="AD94">
        <f t="shared" si="4"/>
        <v>104.82913578046177</v>
      </c>
      <c r="AE94">
        <f>'IDT-1'!E94</f>
        <v>0</v>
      </c>
      <c r="AF94" s="26"/>
      <c r="AG94">
        <f t="shared" si="5"/>
        <v>104.82913578046177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1.2958642629904562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101.73395902538492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1.0194677201596565</v>
      </c>
      <c r="AD95">
        <f t="shared" si="4"/>
        <v>94.740355568215719</v>
      </c>
      <c r="AE95">
        <f>'IDT-1'!E95</f>
        <v>0</v>
      </c>
      <c r="AF95" s="26"/>
      <c r="AG95">
        <f t="shared" si="5"/>
        <v>94.740355568215719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1.2958642629904562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101.7339408529829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1.0194675602425187</v>
      </c>
      <c r="AD96">
        <f t="shared" si="4"/>
        <v>94.740337555730832</v>
      </c>
      <c r="AE96">
        <f>'IDT-1'!E96</f>
        <v>0</v>
      </c>
      <c r="AF96" s="26"/>
      <c r="AG96">
        <f t="shared" si="5"/>
        <v>94.740337555730832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1.2958642629904562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101.44158021952455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1.0168947866680853</v>
      </c>
      <c r="AD97">
        <f t="shared" si="4"/>
        <v>94.450549695846917</v>
      </c>
      <c r="AE97">
        <f>'IDT-1'!E97</f>
        <v>0</v>
      </c>
      <c r="AF97" s="26"/>
      <c r="AG97">
        <f t="shared" si="5"/>
        <v>94.450549695846917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1.2958642629904562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101.35390054652694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1.060513843156683</v>
      </c>
      <c r="AD98">
        <f t="shared" si="4"/>
        <v>89.319250966360713</v>
      </c>
      <c r="AE98">
        <f>'IDT-1'!E98</f>
        <v>0</v>
      </c>
      <c r="AF98" s="26"/>
      <c r="AG98">
        <f t="shared" si="5"/>
        <v>89.319250966360713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3.8350598944854021E-2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2.3833333333333351E-4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2.5016809545726524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2.1084999999999996E-2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2.9521957443351156E-2</v>
      </c>
      <c r="AD99">
        <f t="shared" si="6"/>
        <v>2.9008704294074876</v>
      </c>
      <c r="AE99">
        <f t="shared" si="6"/>
        <v>0</v>
      </c>
      <c r="AG99">
        <f t="shared" si="6"/>
        <v>2.9008704294074876</v>
      </c>
      <c r="AI99">
        <f t="shared" si="6"/>
        <v>0</v>
      </c>
      <c r="AJ99">
        <f t="shared" si="6"/>
        <v>0</v>
      </c>
      <c r="AK99">
        <f t="shared" si="6"/>
        <v>0.15062499999999993</v>
      </c>
      <c r="AL99">
        <f t="shared" si="6"/>
        <v>-0.21124999999999999</v>
      </c>
      <c r="AM99">
        <f t="shared" si="6"/>
        <v>0</v>
      </c>
      <c r="AN99">
        <f t="shared" si="6"/>
        <v>0</v>
      </c>
      <c r="AO99">
        <f t="shared" si="6"/>
        <v>0.36438250000000011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10">
        <v>45002.98097222222</v>
      </c>
    </row>
    <row r="2" spans="1:17">
      <c r="A2" s="31">
        <v>45002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45002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0.101816</v>
      </c>
      <c r="AD3">
        <f>SUM(B3:AB3,AI3:AR3)-AC3</f>
        <v>11.468184000000001</v>
      </c>
      <c r="AE3">
        <f>'IDT-1'!D3</f>
        <v>0</v>
      </c>
      <c r="AF3" s="26"/>
      <c r="AG3">
        <f>SUM(AD3:AF3)</f>
        <v>11.468184000000001</v>
      </c>
      <c r="AI3" s="75">
        <f>PXIL!L3</f>
        <v>0</v>
      </c>
      <c r="AJ3" s="75">
        <f>PXIL!R3</f>
        <v>0</v>
      </c>
      <c r="AK3" s="75">
        <f>RTM_IEX!L3</f>
        <v>11.57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0.101816</v>
      </c>
      <c r="AD4">
        <f t="shared" ref="AD4:AD67" si="1">SUM(B4:AB4,AI4:AR4)-AC4</f>
        <v>11.468184000000001</v>
      </c>
      <c r="AE4">
        <f>'IDT-1'!D4</f>
        <v>0</v>
      </c>
      <c r="AF4" s="26"/>
      <c r="AG4">
        <f t="shared" ref="AG4:AG67" si="2">SUM(AD4:AF4)</f>
        <v>11.468184000000001</v>
      </c>
      <c r="AI4" s="75">
        <f>PXIL!L4</f>
        <v>0</v>
      </c>
      <c r="AJ4" s="75">
        <f>PXIL!R4</f>
        <v>0</v>
      </c>
      <c r="AK4" s="75">
        <f>RTM_IEX!L4</f>
        <v>11.57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9.9264000000000005E-2</v>
      </c>
      <c r="AD5">
        <f t="shared" si="1"/>
        <v>11.180736</v>
      </c>
      <c r="AE5">
        <f>'IDT-1'!D5</f>
        <v>0</v>
      </c>
      <c r="AF5" s="26"/>
      <c r="AG5">
        <f t="shared" si="2"/>
        <v>11.180736</v>
      </c>
      <c r="AI5" s="75">
        <f>PXIL!L5</f>
        <v>0</v>
      </c>
      <c r="AJ5" s="75">
        <f>PXIL!R5</f>
        <v>0</v>
      </c>
      <c r="AK5" s="75">
        <f>RTM_IEX!L5</f>
        <v>11.28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9.7504000000000007E-2</v>
      </c>
      <c r="AD6">
        <f t="shared" si="1"/>
        <v>10.982495999999999</v>
      </c>
      <c r="AE6">
        <f>'IDT-1'!D6</f>
        <v>0</v>
      </c>
      <c r="AF6" s="26"/>
      <c r="AG6">
        <f t="shared" si="2"/>
        <v>10.982495999999999</v>
      </c>
      <c r="AI6" s="75">
        <f>PXIL!L6</f>
        <v>0</v>
      </c>
      <c r="AJ6" s="75">
        <f>PXIL!R6</f>
        <v>0</v>
      </c>
      <c r="AK6" s="75">
        <f>RTM_IEX!L6</f>
        <v>11.08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9.7504000000000007E-2</v>
      </c>
      <c r="AD7">
        <f t="shared" si="1"/>
        <v>10.982495999999999</v>
      </c>
      <c r="AE7">
        <f>'IDT-1'!D7</f>
        <v>0</v>
      </c>
      <c r="AF7" s="26"/>
      <c r="AG7">
        <f t="shared" si="2"/>
        <v>10.982495999999999</v>
      </c>
      <c r="AI7" s="75">
        <f>PXIL!L7</f>
        <v>0</v>
      </c>
      <c r="AJ7" s="75">
        <f>PXIL!R7</f>
        <v>0</v>
      </c>
      <c r="AK7" s="75">
        <f>RTM_IEX!L7</f>
        <v>11.08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9.7504000000000007E-2</v>
      </c>
      <c r="AD8">
        <f t="shared" si="1"/>
        <v>10.982495999999999</v>
      </c>
      <c r="AE8">
        <f>'IDT-1'!D8</f>
        <v>0</v>
      </c>
      <c r="AF8" s="26"/>
      <c r="AG8">
        <f t="shared" si="2"/>
        <v>10.982495999999999</v>
      </c>
      <c r="AI8" s="75">
        <f>PXIL!L8</f>
        <v>0</v>
      </c>
      <c r="AJ8" s="75">
        <f>PXIL!R8</f>
        <v>0</v>
      </c>
      <c r="AK8" s="75">
        <f>RTM_IEX!L8</f>
        <v>11.08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9.7504000000000007E-2</v>
      </c>
      <c r="AD9">
        <f t="shared" si="1"/>
        <v>10.982495999999999</v>
      </c>
      <c r="AE9">
        <f>'IDT-1'!D9</f>
        <v>0</v>
      </c>
      <c r="AF9" s="26"/>
      <c r="AG9">
        <f t="shared" si="2"/>
        <v>10.982495999999999</v>
      </c>
      <c r="AI9" s="75">
        <f>PXIL!L9</f>
        <v>0</v>
      </c>
      <c r="AJ9" s="75">
        <f>PXIL!R9</f>
        <v>0</v>
      </c>
      <c r="AK9" s="75">
        <f>RTM_IEX!L9</f>
        <v>11.08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9.7504000000000007E-2</v>
      </c>
      <c r="AD10">
        <f t="shared" si="1"/>
        <v>10.982495999999999</v>
      </c>
      <c r="AE10">
        <f>'IDT-1'!D10</f>
        <v>0</v>
      </c>
      <c r="AF10" s="26"/>
      <c r="AG10">
        <f t="shared" si="2"/>
        <v>10.982495999999999</v>
      </c>
      <c r="AI10" s="75">
        <f>PXIL!L10</f>
        <v>0</v>
      </c>
      <c r="AJ10" s="75">
        <f>PXIL!R10</f>
        <v>0</v>
      </c>
      <c r="AK10" s="75">
        <f>RTM_IEX!L10</f>
        <v>11.08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9.3280000000000002E-2</v>
      </c>
      <c r="AD11">
        <f t="shared" si="1"/>
        <v>10.50672</v>
      </c>
      <c r="AE11">
        <f>'IDT-1'!D11</f>
        <v>0</v>
      </c>
      <c r="AF11" s="26"/>
      <c r="AG11">
        <f t="shared" si="2"/>
        <v>10.50672</v>
      </c>
      <c r="AI11" s="75">
        <f>PXIL!L11</f>
        <v>0</v>
      </c>
      <c r="AJ11" s="75">
        <f>PXIL!R11</f>
        <v>0</v>
      </c>
      <c r="AK11" s="75">
        <f>RTM_IEX!L11</f>
        <v>10.6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9.3280000000000002E-2</v>
      </c>
      <c r="AD12">
        <f t="shared" si="1"/>
        <v>10.50672</v>
      </c>
      <c r="AE12">
        <f>'IDT-1'!D12</f>
        <v>0</v>
      </c>
      <c r="AF12" s="26"/>
      <c r="AG12">
        <f t="shared" si="2"/>
        <v>10.50672</v>
      </c>
      <c r="AI12" s="75">
        <f>PXIL!L12</f>
        <v>0</v>
      </c>
      <c r="AJ12" s="75">
        <f>PXIL!R12</f>
        <v>0</v>
      </c>
      <c r="AK12" s="75">
        <f>RTM_IEX!L12</f>
        <v>10.6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9.3280000000000002E-2</v>
      </c>
      <c r="AD13">
        <f t="shared" si="1"/>
        <v>10.50672</v>
      </c>
      <c r="AE13">
        <f>'IDT-1'!D13</f>
        <v>0</v>
      </c>
      <c r="AF13" s="26"/>
      <c r="AG13">
        <f t="shared" si="2"/>
        <v>10.50672</v>
      </c>
      <c r="AI13" s="75">
        <f>PXIL!L13</f>
        <v>0</v>
      </c>
      <c r="AJ13" s="75">
        <f>PXIL!R13</f>
        <v>0</v>
      </c>
      <c r="AK13" s="75">
        <f>RTM_IEX!L13</f>
        <v>10.6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9.3280000000000002E-2</v>
      </c>
      <c r="AD14">
        <f t="shared" si="1"/>
        <v>10.50672</v>
      </c>
      <c r="AE14">
        <f>'IDT-1'!D14</f>
        <v>0</v>
      </c>
      <c r="AF14" s="26"/>
      <c r="AG14">
        <f t="shared" si="2"/>
        <v>10.50672</v>
      </c>
      <c r="AI14" s="75">
        <f>PXIL!L14</f>
        <v>0</v>
      </c>
      <c r="AJ14" s="75">
        <f>PXIL!R14</f>
        <v>0</v>
      </c>
      <c r="AK14" s="75">
        <f>RTM_IEX!L14</f>
        <v>10.6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9.3280000000000002E-2</v>
      </c>
      <c r="AD15">
        <f t="shared" si="1"/>
        <v>10.50672</v>
      </c>
      <c r="AE15">
        <f>'IDT-1'!D15</f>
        <v>0</v>
      </c>
      <c r="AF15" s="26"/>
      <c r="AG15">
        <f t="shared" si="2"/>
        <v>10.50672</v>
      </c>
      <c r="AI15" s="75">
        <f>PXIL!L15</f>
        <v>0</v>
      </c>
      <c r="AJ15" s="75">
        <f>PXIL!R15</f>
        <v>0</v>
      </c>
      <c r="AK15" s="75">
        <f>RTM_IEX!L15</f>
        <v>10.6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9.5832000000000014E-2</v>
      </c>
      <c r="AD16">
        <f t="shared" si="1"/>
        <v>10.794168000000001</v>
      </c>
      <c r="AE16">
        <f>'IDT-1'!D16</f>
        <v>0</v>
      </c>
      <c r="AF16" s="26"/>
      <c r="AG16">
        <f t="shared" si="2"/>
        <v>10.794168000000001</v>
      </c>
      <c r="AI16" s="75">
        <f>PXIL!L16</f>
        <v>0</v>
      </c>
      <c r="AJ16" s="75">
        <f>PXIL!R16</f>
        <v>0</v>
      </c>
      <c r="AK16" s="75">
        <f>RTM_IEX!L16</f>
        <v>10.89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9.9264000000000005E-2</v>
      </c>
      <c r="AD17">
        <f t="shared" si="1"/>
        <v>11.180736</v>
      </c>
      <c r="AE17">
        <f>'IDT-1'!D17</f>
        <v>0</v>
      </c>
      <c r="AF17" s="26"/>
      <c r="AG17">
        <f t="shared" si="2"/>
        <v>11.180736</v>
      </c>
      <c r="AI17" s="75">
        <f>PXIL!L17</f>
        <v>0</v>
      </c>
      <c r="AJ17" s="75">
        <f>PXIL!R17</f>
        <v>0</v>
      </c>
      <c r="AK17" s="75">
        <f>RTM_IEX!L17</f>
        <v>11.28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9.9264000000000005E-2</v>
      </c>
      <c r="AD18">
        <f t="shared" si="1"/>
        <v>11.180736</v>
      </c>
      <c r="AE18">
        <f>'IDT-1'!D18</f>
        <v>0</v>
      </c>
      <c r="AF18" s="26"/>
      <c r="AG18">
        <f t="shared" si="2"/>
        <v>11.180736</v>
      </c>
      <c r="AI18" s="75">
        <f>PXIL!L18</f>
        <v>0</v>
      </c>
      <c r="AJ18" s="75">
        <f>PXIL!R18</f>
        <v>0</v>
      </c>
      <c r="AK18" s="75">
        <f>RTM_IEX!L18</f>
        <v>11.28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0.101816</v>
      </c>
      <c r="AD19">
        <f t="shared" si="1"/>
        <v>11.468184000000001</v>
      </c>
      <c r="AE19">
        <f>'IDT-1'!D19</f>
        <v>0</v>
      </c>
      <c r="AF19" s="26"/>
      <c r="AG19">
        <f t="shared" si="2"/>
        <v>11.468184000000001</v>
      </c>
      <c r="AI19" s="75">
        <f>PXIL!L19</f>
        <v>0</v>
      </c>
      <c r="AJ19" s="75">
        <f>PXIL!R19</f>
        <v>0</v>
      </c>
      <c r="AK19" s="75">
        <f>RTM_IEX!L19</f>
        <v>11.57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0.101816</v>
      </c>
      <c r="AD20">
        <f t="shared" si="1"/>
        <v>11.468184000000001</v>
      </c>
      <c r="AE20">
        <f>'IDT-1'!D20</f>
        <v>0</v>
      </c>
      <c r="AF20" s="26"/>
      <c r="AG20">
        <f t="shared" si="2"/>
        <v>11.468184000000001</v>
      </c>
      <c r="AI20" s="75">
        <f>PXIL!L20</f>
        <v>0</v>
      </c>
      <c r="AJ20" s="75">
        <f>PXIL!R20</f>
        <v>0</v>
      </c>
      <c r="AK20" s="75">
        <f>RTM_IEX!L20</f>
        <v>11.57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0.110264</v>
      </c>
      <c r="AD21">
        <f t="shared" si="1"/>
        <v>12.419735999999999</v>
      </c>
      <c r="AE21">
        <f>'IDT-1'!D21</f>
        <v>0</v>
      </c>
      <c r="AF21" s="26"/>
      <c r="AG21">
        <f t="shared" si="2"/>
        <v>12.419735999999999</v>
      </c>
      <c r="AI21" s="75">
        <f>PXIL!L21</f>
        <v>0</v>
      </c>
      <c r="AJ21" s="75">
        <f>PXIL!R21</f>
        <v>0</v>
      </c>
      <c r="AK21" s="75">
        <f>RTM_IEX!L21</f>
        <v>12.53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0.11448800000000001</v>
      </c>
      <c r="AD22">
        <f t="shared" si="1"/>
        <v>12.895512</v>
      </c>
      <c r="AE22">
        <f>'IDT-1'!D22</f>
        <v>0</v>
      </c>
      <c r="AF22" s="26"/>
      <c r="AG22">
        <f t="shared" si="2"/>
        <v>12.895512</v>
      </c>
      <c r="AI22" s="75">
        <f>PXIL!L22</f>
        <v>0</v>
      </c>
      <c r="AJ22" s="75">
        <f>PXIL!R22</f>
        <v>0</v>
      </c>
      <c r="AK22" s="75">
        <f>RTM_IEX!L22</f>
        <v>13.01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0.12302400000000001</v>
      </c>
      <c r="AD23">
        <f t="shared" si="1"/>
        <v>13.856976000000001</v>
      </c>
      <c r="AE23">
        <f>'IDT-1'!D23</f>
        <v>0</v>
      </c>
      <c r="AF23" s="26"/>
      <c r="AG23">
        <f t="shared" si="2"/>
        <v>13.856976000000001</v>
      </c>
      <c r="AI23" s="75">
        <f>PXIL!L23</f>
        <v>0</v>
      </c>
      <c r="AJ23" s="75">
        <f>PXIL!R23</f>
        <v>0</v>
      </c>
      <c r="AK23" s="75">
        <f>RTM_IEX!L23</f>
        <v>13.98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0.13992000000000002</v>
      </c>
      <c r="AD24">
        <f t="shared" si="1"/>
        <v>15.76008</v>
      </c>
      <c r="AE24">
        <f>'IDT-1'!D24</f>
        <v>0</v>
      </c>
      <c r="AF24" s="26"/>
      <c r="AG24">
        <f t="shared" si="2"/>
        <v>15.76008</v>
      </c>
      <c r="AI24" s="75">
        <f>PXIL!L24</f>
        <v>0</v>
      </c>
      <c r="AJ24" s="75">
        <f>PXIL!R24</f>
        <v>0</v>
      </c>
      <c r="AK24" s="75">
        <f>RTM_IEX!L24</f>
        <v>15.9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0.14423200000000003</v>
      </c>
      <c r="AD25">
        <f t="shared" si="1"/>
        <v>16.245768000000002</v>
      </c>
      <c r="AE25">
        <f>'IDT-1'!D25</f>
        <v>0</v>
      </c>
      <c r="AF25" s="26"/>
      <c r="AG25">
        <f t="shared" si="2"/>
        <v>16.245768000000002</v>
      </c>
      <c r="AI25" s="75">
        <f>PXIL!L25</f>
        <v>0</v>
      </c>
      <c r="AJ25" s="75">
        <f>PXIL!R25</f>
        <v>0</v>
      </c>
      <c r="AK25" s="75">
        <f>RTM_IEX!L25</f>
        <v>16.39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0.15690399999999999</v>
      </c>
      <c r="AD26">
        <f t="shared" si="1"/>
        <v>17.673095999999997</v>
      </c>
      <c r="AE26">
        <f>'IDT-1'!D26</f>
        <v>0</v>
      </c>
      <c r="AF26" s="26"/>
      <c r="AG26">
        <f t="shared" si="2"/>
        <v>17.673095999999997</v>
      </c>
      <c r="AI26" s="75">
        <f>PXIL!L26</f>
        <v>0</v>
      </c>
      <c r="AJ26" s="75">
        <f>PXIL!R26</f>
        <v>0</v>
      </c>
      <c r="AK26" s="75">
        <f>RTM_IEX!L26</f>
        <v>17.829999999999998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0.16544</v>
      </c>
      <c r="AD27">
        <f t="shared" si="1"/>
        <v>18.63456</v>
      </c>
      <c r="AE27">
        <f>'IDT-1'!D27</f>
        <v>0</v>
      </c>
      <c r="AF27" s="26"/>
      <c r="AG27">
        <f t="shared" si="2"/>
        <v>18.63456</v>
      </c>
      <c r="AI27" s="75">
        <f>PXIL!L27</f>
        <v>0</v>
      </c>
      <c r="AJ27" s="75">
        <f>PXIL!R27</f>
        <v>0</v>
      </c>
      <c r="AK27" s="75">
        <f>RTM_IEX!L27</f>
        <v>18.8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0.18066400000000002</v>
      </c>
      <c r="AD28">
        <f t="shared" si="1"/>
        <v>20.349336000000001</v>
      </c>
      <c r="AE28">
        <f>'IDT-1'!D28</f>
        <v>0</v>
      </c>
      <c r="AF28" s="26"/>
      <c r="AG28">
        <f t="shared" si="2"/>
        <v>20.349336000000001</v>
      </c>
      <c r="AI28" s="75">
        <f>PXIL!L28</f>
        <v>0</v>
      </c>
      <c r="AJ28" s="75">
        <f>PXIL!R28</f>
        <v>0</v>
      </c>
      <c r="AK28" s="75">
        <f>RTM_IEX!L28</f>
        <v>20.53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0.19500800000000001</v>
      </c>
      <c r="AD29">
        <f t="shared" si="1"/>
        <v>21.964991999999999</v>
      </c>
      <c r="AE29">
        <f>'IDT-1'!D29</f>
        <v>0</v>
      </c>
      <c r="AF29" s="26"/>
      <c r="AG29">
        <f t="shared" si="2"/>
        <v>21.964991999999999</v>
      </c>
      <c r="AI29" s="75">
        <f>PXIL!L29</f>
        <v>0</v>
      </c>
      <c r="AJ29" s="75">
        <f>PXIL!R29</f>
        <v>0</v>
      </c>
      <c r="AK29" s="75">
        <f>RTM_IEX!L29</f>
        <v>22.16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0.19764800000000002</v>
      </c>
      <c r="AD30">
        <f t="shared" si="1"/>
        <v>22.262352</v>
      </c>
      <c r="AE30">
        <f>'IDT-1'!D30</f>
        <v>0</v>
      </c>
      <c r="AF30" s="26"/>
      <c r="AG30">
        <f t="shared" si="2"/>
        <v>22.262352</v>
      </c>
      <c r="AI30" s="75">
        <f>PXIL!L30</f>
        <v>0</v>
      </c>
      <c r="AJ30" s="75">
        <f>PXIL!R30</f>
        <v>0</v>
      </c>
      <c r="AK30" s="75">
        <f>RTM_IEX!L30</f>
        <v>22.46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0.21208000000000002</v>
      </c>
      <c r="AD31">
        <f t="shared" si="1"/>
        <v>23.887920000000001</v>
      </c>
      <c r="AE31">
        <f>'IDT-1'!D31</f>
        <v>0</v>
      </c>
      <c r="AF31" s="26"/>
      <c r="AG31">
        <f t="shared" si="2"/>
        <v>23.887920000000001</v>
      </c>
      <c r="AI31" s="75">
        <f>PXIL!L31</f>
        <v>0</v>
      </c>
      <c r="AJ31" s="75">
        <f>PXIL!R31</f>
        <v>0</v>
      </c>
      <c r="AK31" s="75">
        <f>RTM_IEX!L31</f>
        <v>24.1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0.21296000000000001</v>
      </c>
      <c r="AD32">
        <f t="shared" si="1"/>
        <v>23.987040000000004</v>
      </c>
      <c r="AE32">
        <f>'IDT-1'!D32</f>
        <v>0</v>
      </c>
      <c r="AF32" s="26"/>
      <c r="AG32">
        <f t="shared" si="2"/>
        <v>23.987040000000004</v>
      </c>
      <c r="AI32" s="75">
        <f>PXIL!L32</f>
        <v>0</v>
      </c>
      <c r="AJ32" s="75">
        <f>PXIL!R32</f>
        <v>0</v>
      </c>
      <c r="AK32" s="75">
        <f>RTM_IEX!L32</f>
        <v>24.1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0.20724000000000001</v>
      </c>
      <c r="AD33">
        <f t="shared" si="1"/>
        <v>23.342760000000002</v>
      </c>
      <c r="AE33">
        <f>'IDT-1'!D33</f>
        <v>0</v>
      </c>
      <c r="AF33" s="26"/>
      <c r="AG33">
        <f t="shared" si="2"/>
        <v>23.342760000000002</v>
      </c>
      <c r="AI33" s="75">
        <f>PXIL!L33</f>
        <v>0</v>
      </c>
      <c r="AJ33" s="75">
        <f>PXIL!R33</f>
        <v>0</v>
      </c>
      <c r="AK33" s="75">
        <f>RTM_IEX!L33</f>
        <v>23.13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0.20266400000000001</v>
      </c>
      <c r="AD34">
        <f t="shared" si="1"/>
        <v>22.827336000000003</v>
      </c>
      <c r="AE34">
        <f>'IDT-1'!D34</f>
        <v>0</v>
      </c>
      <c r="AF34" s="26"/>
      <c r="AG34">
        <f t="shared" si="2"/>
        <v>22.827336000000003</v>
      </c>
      <c r="AI34" s="75">
        <f>PXIL!L34</f>
        <v>0</v>
      </c>
      <c r="AJ34" s="75">
        <f>PXIL!R34</f>
        <v>0</v>
      </c>
      <c r="AK34" s="75">
        <f>RTM_IEX!L34</f>
        <v>22.17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0.19694400000000001</v>
      </c>
      <c r="AD35">
        <f t="shared" si="1"/>
        <v>22.183056000000004</v>
      </c>
      <c r="AE35">
        <f>'IDT-1'!D35</f>
        <v>0</v>
      </c>
      <c r="AF35" s="26"/>
      <c r="AG35">
        <f t="shared" si="2"/>
        <v>22.183056000000004</v>
      </c>
      <c r="AI35" s="75">
        <f>PXIL!L35</f>
        <v>0</v>
      </c>
      <c r="AJ35" s="75">
        <f>PXIL!R35</f>
        <v>0</v>
      </c>
      <c r="AK35" s="75">
        <f>RTM_IEX!L35</f>
        <v>21.21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1.41</v>
      </c>
      <c r="AB36" s="117">
        <f>-STOA!R36</f>
        <v>0</v>
      </c>
      <c r="AC36">
        <f t="shared" si="0"/>
        <v>0.19051999999999999</v>
      </c>
      <c r="AD36">
        <f t="shared" si="1"/>
        <v>21.459479999999999</v>
      </c>
      <c r="AE36">
        <f>'IDT-1'!D36</f>
        <v>0</v>
      </c>
      <c r="AF36" s="26"/>
      <c r="AG36">
        <f t="shared" si="2"/>
        <v>21.459479999999999</v>
      </c>
      <c r="AI36" s="75">
        <f>PXIL!L36</f>
        <v>0</v>
      </c>
      <c r="AJ36" s="75">
        <f>PXIL!R36</f>
        <v>0</v>
      </c>
      <c r="AK36" s="75">
        <f>RTM_IEX!L36</f>
        <v>20.239999999999998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1.84</v>
      </c>
      <c r="AB37" s="117">
        <f>-STOA!R37</f>
        <v>0</v>
      </c>
      <c r="AC37">
        <f t="shared" si="0"/>
        <v>0.194304</v>
      </c>
      <c r="AD37">
        <f t="shared" si="1"/>
        <v>21.885695999999999</v>
      </c>
      <c r="AE37">
        <f>'IDT-1'!D37</f>
        <v>0</v>
      </c>
      <c r="AF37" s="26"/>
      <c r="AG37">
        <f t="shared" si="2"/>
        <v>21.885695999999999</v>
      </c>
      <c r="AI37" s="75">
        <f>PXIL!L37</f>
        <v>0</v>
      </c>
      <c r="AJ37" s="75">
        <f>PXIL!R37</f>
        <v>0</v>
      </c>
      <c r="AK37" s="75">
        <f>RTM_IEX!L37</f>
        <v>20.239999999999998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2.36</v>
      </c>
      <c r="AB38" s="117">
        <f>-STOA!R38</f>
        <v>0</v>
      </c>
      <c r="AC38">
        <f t="shared" si="0"/>
        <v>0.19465600000000002</v>
      </c>
      <c r="AD38">
        <f t="shared" si="1"/>
        <v>21.925344000000003</v>
      </c>
      <c r="AE38">
        <f>'IDT-1'!D38</f>
        <v>0</v>
      </c>
      <c r="AF38" s="26"/>
      <c r="AG38">
        <f t="shared" si="2"/>
        <v>21.925344000000003</v>
      </c>
      <c r="AI38" s="75">
        <f>PXIL!L38</f>
        <v>0</v>
      </c>
      <c r="AJ38" s="75">
        <f>PXIL!R38</f>
        <v>0</v>
      </c>
      <c r="AK38" s="75">
        <f>RTM_IEX!L38</f>
        <v>19.760000000000002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2.97</v>
      </c>
      <c r="AB39" s="117">
        <f>-STOA!R39</f>
        <v>0</v>
      </c>
      <c r="AC39">
        <f t="shared" si="0"/>
        <v>0.1958</v>
      </c>
      <c r="AD39">
        <f t="shared" si="1"/>
        <v>22.054200000000002</v>
      </c>
      <c r="AE39">
        <f>'IDT-1'!D39</f>
        <v>0</v>
      </c>
      <c r="AF39" s="26"/>
      <c r="AG39">
        <f t="shared" si="2"/>
        <v>22.054200000000002</v>
      </c>
      <c r="AI39" s="75">
        <f>PXIL!L39</f>
        <v>0</v>
      </c>
      <c r="AJ39" s="75">
        <f>PXIL!R39</f>
        <v>0</v>
      </c>
      <c r="AK39" s="75">
        <f>RTM_IEX!L39</f>
        <v>19.28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3.22</v>
      </c>
      <c r="AB40" s="117">
        <f>-STOA!R40</f>
        <v>0</v>
      </c>
      <c r="AC40">
        <f t="shared" si="0"/>
        <v>0.193776</v>
      </c>
      <c r="AD40">
        <f t="shared" si="1"/>
        <v>21.826224</v>
      </c>
      <c r="AE40">
        <f>'IDT-1'!D40</f>
        <v>0</v>
      </c>
      <c r="AF40" s="26"/>
      <c r="AG40">
        <f t="shared" si="2"/>
        <v>21.826224</v>
      </c>
      <c r="AI40" s="75">
        <f>PXIL!L40</f>
        <v>0</v>
      </c>
      <c r="AJ40" s="75">
        <f>PXIL!R40</f>
        <v>0</v>
      </c>
      <c r="AK40" s="75">
        <f>RTM_IEX!L40</f>
        <v>18.8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3.41</v>
      </c>
      <c r="AB41" s="117">
        <f>-STOA!R41</f>
        <v>0</v>
      </c>
      <c r="AC41">
        <f t="shared" si="0"/>
        <v>0.19544800000000001</v>
      </c>
      <c r="AD41">
        <f t="shared" si="1"/>
        <v>22.014552000000002</v>
      </c>
      <c r="AE41">
        <f>'IDT-1'!D41</f>
        <v>0</v>
      </c>
      <c r="AF41" s="26"/>
      <c r="AG41">
        <f t="shared" si="2"/>
        <v>22.014552000000002</v>
      </c>
      <c r="AI41" s="75">
        <f>PXIL!L41</f>
        <v>0</v>
      </c>
      <c r="AJ41" s="75">
        <f>PXIL!R41</f>
        <v>0</v>
      </c>
      <c r="AK41" s="75">
        <f>RTM_IEX!L41</f>
        <v>18.8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0.19536000000000001</v>
      </c>
      <c r="AD42">
        <f t="shared" si="1"/>
        <v>22.004639999999998</v>
      </c>
      <c r="AE42">
        <f>'IDT-1'!D42</f>
        <v>0</v>
      </c>
      <c r="AF42" s="26"/>
      <c r="AG42">
        <f t="shared" si="2"/>
        <v>22.004639999999998</v>
      </c>
      <c r="AI42" s="75">
        <f>PXIL!L42</f>
        <v>0</v>
      </c>
      <c r="AJ42" s="75">
        <f>PXIL!R42</f>
        <v>0</v>
      </c>
      <c r="AK42" s="75">
        <f>RTM_IEX!L42</f>
        <v>18.309999999999999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3.99</v>
      </c>
      <c r="AB43" s="117">
        <f>-STOA!R43</f>
        <v>0</v>
      </c>
      <c r="AC43">
        <f t="shared" si="0"/>
        <v>0.19624</v>
      </c>
      <c r="AD43">
        <f t="shared" si="1"/>
        <v>22.103759999999998</v>
      </c>
      <c r="AE43">
        <f>'IDT-1'!D43</f>
        <v>0</v>
      </c>
      <c r="AF43" s="26"/>
      <c r="AG43">
        <f t="shared" si="2"/>
        <v>22.103759999999998</v>
      </c>
      <c r="AI43" s="75">
        <f>PXIL!L43</f>
        <v>0</v>
      </c>
      <c r="AJ43" s="75">
        <f>PXIL!R43</f>
        <v>0</v>
      </c>
      <c r="AK43" s="75">
        <f>RTM_IEX!L43</f>
        <v>18.309999999999999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3.99</v>
      </c>
      <c r="AB44" s="117">
        <f>-STOA!R44</f>
        <v>0</v>
      </c>
      <c r="AC44">
        <f t="shared" si="0"/>
        <v>0.19624</v>
      </c>
      <c r="AD44">
        <f t="shared" si="1"/>
        <v>22.103759999999998</v>
      </c>
      <c r="AE44">
        <f>'IDT-1'!D44</f>
        <v>0</v>
      </c>
      <c r="AF44" s="26"/>
      <c r="AG44">
        <f t="shared" si="2"/>
        <v>22.103759999999998</v>
      </c>
      <c r="AI44" s="75">
        <f>PXIL!L44</f>
        <v>0</v>
      </c>
      <c r="AJ44" s="75">
        <f>PXIL!R44</f>
        <v>0</v>
      </c>
      <c r="AK44" s="75">
        <f>RTM_IEX!L44</f>
        <v>18.309999999999999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4.09</v>
      </c>
      <c r="AB45" s="117">
        <f>-STOA!R45</f>
        <v>0</v>
      </c>
      <c r="AC45">
        <f t="shared" si="0"/>
        <v>0.18867200000000001</v>
      </c>
      <c r="AD45">
        <f t="shared" si="1"/>
        <v>21.251328000000001</v>
      </c>
      <c r="AE45">
        <f>'IDT-1'!D45</f>
        <v>0</v>
      </c>
      <c r="AF45" s="26"/>
      <c r="AG45">
        <f t="shared" si="2"/>
        <v>21.251328000000001</v>
      </c>
      <c r="AI45" s="75">
        <f>PXIL!L45</f>
        <v>0</v>
      </c>
      <c r="AJ45" s="75">
        <f>PXIL!R45</f>
        <v>0</v>
      </c>
      <c r="AK45" s="75">
        <f>RTM_IEX!L45</f>
        <v>17.350000000000001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4.09</v>
      </c>
      <c r="AB46" s="117">
        <f>-STOA!R46</f>
        <v>0</v>
      </c>
      <c r="AC46">
        <f t="shared" si="0"/>
        <v>0.18867200000000001</v>
      </c>
      <c r="AD46">
        <f t="shared" si="1"/>
        <v>21.251328000000001</v>
      </c>
      <c r="AE46">
        <f>'IDT-1'!D46</f>
        <v>0</v>
      </c>
      <c r="AF46" s="26"/>
      <c r="AG46">
        <f t="shared" si="2"/>
        <v>21.251328000000001</v>
      </c>
      <c r="AI46" s="75">
        <f>PXIL!L46</f>
        <v>0</v>
      </c>
      <c r="AJ46" s="75">
        <f>PXIL!R46</f>
        <v>0</v>
      </c>
      <c r="AK46" s="75">
        <f>RTM_IEX!L46</f>
        <v>17.350000000000001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4.09</v>
      </c>
      <c r="AB47" s="117">
        <f>-STOA!R47</f>
        <v>0</v>
      </c>
      <c r="AC47">
        <f t="shared" si="0"/>
        <v>0.18013599999999999</v>
      </c>
      <c r="AD47">
        <f t="shared" si="1"/>
        <v>20.289863999999998</v>
      </c>
      <c r="AE47">
        <f>'IDT-1'!D47</f>
        <v>0</v>
      </c>
      <c r="AF47" s="26"/>
      <c r="AG47">
        <f t="shared" si="2"/>
        <v>20.289863999999998</v>
      </c>
      <c r="AI47" s="75">
        <f>PXIL!L47</f>
        <v>0</v>
      </c>
      <c r="AJ47" s="75">
        <f>PXIL!R47</f>
        <v>0</v>
      </c>
      <c r="AK47" s="75">
        <f>RTM_IEX!L47</f>
        <v>16.38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4.76</v>
      </c>
      <c r="AB48" s="117">
        <f>-STOA!R48</f>
        <v>0</v>
      </c>
      <c r="AC48">
        <f t="shared" si="0"/>
        <v>0.17758400000000002</v>
      </c>
      <c r="AD48">
        <f t="shared" si="1"/>
        <v>20.002416</v>
      </c>
      <c r="AE48">
        <f>'IDT-1'!D48</f>
        <v>0</v>
      </c>
      <c r="AF48" s="26"/>
      <c r="AG48">
        <f t="shared" si="2"/>
        <v>20.002416</v>
      </c>
      <c r="AI48" s="75">
        <f>PXIL!L48</f>
        <v>0</v>
      </c>
      <c r="AJ48" s="75">
        <f>PXIL!R48</f>
        <v>0</v>
      </c>
      <c r="AK48" s="75">
        <f>RTM_IEX!L48</f>
        <v>15.42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4.76</v>
      </c>
      <c r="AB49" s="117">
        <f>-STOA!R49</f>
        <v>0</v>
      </c>
      <c r="AC49">
        <f t="shared" si="0"/>
        <v>0.17758400000000002</v>
      </c>
      <c r="AD49">
        <f t="shared" si="1"/>
        <v>20.002416</v>
      </c>
      <c r="AE49">
        <f>'IDT-1'!D49</f>
        <v>0</v>
      </c>
      <c r="AF49" s="26"/>
      <c r="AG49">
        <f t="shared" si="2"/>
        <v>20.002416</v>
      </c>
      <c r="AI49" s="75">
        <f>PXIL!L49</f>
        <v>0</v>
      </c>
      <c r="AJ49" s="75">
        <f>PXIL!R49</f>
        <v>0</v>
      </c>
      <c r="AK49" s="75">
        <f>RTM_IEX!L49</f>
        <v>15.42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4.76</v>
      </c>
      <c r="AB50" s="117">
        <f>-STOA!R50</f>
        <v>0</v>
      </c>
      <c r="AC50">
        <f t="shared" si="0"/>
        <v>0.17758400000000002</v>
      </c>
      <c r="AD50">
        <f t="shared" si="1"/>
        <v>20.002416</v>
      </c>
      <c r="AE50">
        <f>'IDT-1'!D50</f>
        <v>0</v>
      </c>
      <c r="AF50" s="26"/>
      <c r="AG50">
        <f t="shared" si="2"/>
        <v>20.002416</v>
      </c>
      <c r="AI50" s="75">
        <f>PXIL!L50</f>
        <v>0</v>
      </c>
      <c r="AJ50" s="75">
        <f>PXIL!R50</f>
        <v>0</v>
      </c>
      <c r="AK50" s="75">
        <f>RTM_IEX!L50</f>
        <v>15.42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4.8600000000000003</v>
      </c>
      <c r="AB51" s="117">
        <f>-STOA!R51</f>
        <v>0</v>
      </c>
      <c r="AC51">
        <f t="shared" si="0"/>
        <v>0.17001600000000003</v>
      </c>
      <c r="AD51">
        <f t="shared" si="1"/>
        <v>19.149984</v>
      </c>
      <c r="AE51">
        <f>'IDT-1'!D51</f>
        <v>0</v>
      </c>
      <c r="AF51" s="26"/>
      <c r="AG51">
        <f t="shared" si="2"/>
        <v>19.149984</v>
      </c>
      <c r="AI51" s="75">
        <f>PXIL!L51</f>
        <v>0</v>
      </c>
      <c r="AJ51" s="75">
        <f>PXIL!R51</f>
        <v>0</v>
      </c>
      <c r="AK51" s="75">
        <f>RTM_IEX!L51</f>
        <v>14.46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5.24</v>
      </c>
      <c r="AB52" s="117">
        <f>-STOA!R52</f>
        <v>0</v>
      </c>
      <c r="AC52">
        <f t="shared" si="0"/>
        <v>0.16482400000000003</v>
      </c>
      <c r="AD52">
        <f t="shared" si="1"/>
        <v>18.565176000000001</v>
      </c>
      <c r="AE52">
        <f>'IDT-1'!D52</f>
        <v>0</v>
      </c>
      <c r="AF52" s="26"/>
      <c r="AG52">
        <f t="shared" si="2"/>
        <v>18.565176000000001</v>
      </c>
      <c r="AI52" s="75">
        <f>PXIL!L52</f>
        <v>0</v>
      </c>
      <c r="AJ52" s="75">
        <f>PXIL!R52</f>
        <v>0</v>
      </c>
      <c r="AK52" s="75">
        <f>RTM_IEX!L52</f>
        <v>13.49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5.73</v>
      </c>
      <c r="AB53" s="117">
        <f>-STOA!R53</f>
        <v>0</v>
      </c>
      <c r="AC53">
        <f t="shared" si="0"/>
        <v>0.17344800000000002</v>
      </c>
      <c r="AD53">
        <f t="shared" si="1"/>
        <v>19.536552</v>
      </c>
      <c r="AE53">
        <f>'IDT-1'!D53</f>
        <v>0</v>
      </c>
      <c r="AF53" s="26"/>
      <c r="AG53">
        <f t="shared" si="2"/>
        <v>19.536552</v>
      </c>
      <c r="AI53" s="75">
        <f>PXIL!L53</f>
        <v>0</v>
      </c>
      <c r="AJ53" s="75">
        <f>PXIL!R53</f>
        <v>0</v>
      </c>
      <c r="AK53" s="75">
        <f>RTM_IEX!L53</f>
        <v>13.98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5.88</v>
      </c>
      <c r="AB54" s="117">
        <f>-STOA!R54</f>
        <v>0</v>
      </c>
      <c r="AC54">
        <f t="shared" si="0"/>
        <v>0.17476800000000001</v>
      </c>
      <c r="AD54">
        <f t="shared" si="1"/>
        <v>19.685231999999999</v>
      </c>
      <c r="AE54">
        <f>'IDT-1'!D54</f>
        <v>0</v>
      </c>
      <c r="AF54" s="26"/>
      <c r="AG54">
        <f t="shared" si="2"/>
        <v>19.685231999999999</v>
      </c>
      <c r="AI54" s="75">
        <f>PXIL!L54</f>
        <v>0</v>
      </c>
      <c r="AJ54" s="75">
        <f>PXIL!R54</f>
        <v>0</v>
      </c>
      <c r="AK54" s="75">
        <f>RTM_IEX!L54</f>
        <v>13.98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6.36</v>
      </c>
      <c r="AB55" s="117">
        <f>-STOA!R55</f>
        <v>0</v>
      </c>
      <c r="AC55">
        <f t="shared" si="0"/>
        <v>0.17468</v>
      </c>
      <c r="AD55">
        <f t="shared" si="1"/>
        <v>19.675320000000003</v>
      </c>
      <c r="AE55">
        <f>'IDT-1'!D55</f>
        <v>0</v>
      </c>
      <c r="AF55" s="26"/>
      <c r="AG55">
        <f t="shared" si="2"/>
        <v>19.675320000000003</v>
      </c>
      <c r="AI55" s="75">
        <f>PXIL!L55</f>
        <v>0</v>
      </c>
      <c r="AJ55" s="75">
        <f>PXIL!R55</f>
        <v>0</v>
      </c>
      <c r="AK55" s="75">
        <f>RTM_IEX!L55</f>
        <v>13.49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6.07</v>
      </c>
      <c r="AB56" s="117">
        <f>-STOA!R56</f>
        <v>0</v>
      </c>
      <c r="AC56">
        <f t="shared" si="0"/>
        <v>0.17644000000000001</v>
      </c>
      <c r="AD56">
        <f t="shared" si="1"/>
        <v>19.873560000000001</v>
      </c>
      <c r="AE56">
        <f>'IDT-1'!D56</f>
        <v>0</v>
      </c>
      <c r="AF56" s="26"/>
      <c r="AG56">
        <f t="shared" si="2"/>
        <v>19.873560000000001</v>
      </c>
      <c r="AI56" s="75">
        <f>PXIL!L56</f>
        <v>0</v>
      </c>
      <c r="AJ56" s="75">
        <f>PXIL!R56</f>
        <v>0</v>
      </c>
      <c r="AK56" s="75">
        <f>RTM_IEX!L56</f>
        <v>13.98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5.73</v>
      </c>
      <c r="AB57" s="117">
        <f>-STOA!R57</f>
        <v>0</v>
      </c>
      <c r="AC57">
        <f t="shared" si="0"/>
        <v>0.17599999999999999</v>
      </c>
      <c r="AD57">
        <f t="shared" si="1"/>
        <v>19.824000000000002</v>
      </c>
      <c r="AE57">
        <f>'IDT-1'!D57</f>
        <v>0</v>
      </c>
      <c r="AF57" s="26"/>
      <c r="AG57">
        <f t="shared" si="2"/>
        <v>19.824000000000002</v>
      </c>
      <c r="AI57" s="75">
        <f>PXIL!L57</f>
        <v>0</v>
      </c>
      <c r="AJ57" s="75">
        <f>PXIL!R57</f>
        <v>0</v>
      </c>
      <c r="AK57" s="75">
        <f>RTM_IEX!L57</f>
        <v>14.27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5.24</v>
      </c>
      <c r="AB58" s="117">
        <f>-STOA!R58</f>
        <v>0</v>
      </c>
      <c r="AC58">
        <f t="shared" si="0"/>
        <v>0.16913600000000001</v>
      </c>
      <c r="AD58">
        <f t="shared" si="1"/>
        <v>19.050863999999997</v>
      </c>
      <c r="AE58">
        <f>'IDT-1'!D58</f>
        <v>0</v>
      </c>
      <c r="AF58" s="26"/>
      <c r="AG58">
        <f t="shared" si="2"/>
        <v>19.050863999999997</v>
      </c>
      <c r="AI58" s="75">
        <f>PXIL!L58</f>
        <v>0</v>
      </c>
      <c r="AJ58" s="75">
        <f>PXIL!R58</f>
        <v>0</v>
      </c>
      <c r="AK58" s="75">
        <f>RTM_IEX!L58</f>
        <v>13.98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4.87</v>
      </c>
      <c r="AB59" s="117">
        <f>-STOA!R59</f>
        <v>0</v>
      </c>
      <c r="AC59">
        <f t="shared" si="0"/>
        <v>0.17432800000000001</v>
      </c>
      <c r="AD59">
        <f t="shared" si="1"/>
        <v>19.635672</v>
      </c>
      <c r="AE59">
        <f>'IDT-1'!D59</f>
        <v>0</v>
      </c>
      <c r="AF59" s="26"/>
      <c r="AG59">
        <f t="shared" si="2"/>
        <v>19.635672</v>
      </c>
      <c r="AI59" s="75">
        <f>PXIL!L59</f>
        <v>0</v>
      </c>
      <c r="AJ59" s="75">
        <f>PXIL!R59</f>
        <v>0</v>
      </c>
      <c r="AK59" s="75">
        <f>RTM_IEX!L59</f>
        <v>14.94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4.3899999999999997</v>
      </c>
      <c r="AB60" s="117">
        <f>-STOA!R60</f>
        <v>0</v>
      </c>
      <c r="AC60">
        <f t="shared" si="0"/>
        <v>0.17432800000000001</v>
      </c>
      <c r="AD60">
        <f t="shared" si="1"/>
        <v>19.635672</v>
      </c>
      <c r="AE60">
        <f>'IDT-1'!D60</f>
        <v>0</v>
      </c>
      <c r="AF60" s="26"/>
      <c r="AG60">
        <f t="shared" si="2"/>
        <v>19.635672</v>
      </c>
      <c r="AI60" s="75">
        <f>PXIL!L60</f>
        <v>0</v>
      </c>
      <c r="AJ60" s="75">
        <f>PXIL!R60</f>
        <v>0</v>
      </c>
      <c r="AK60" s="75">
        <f>RTM_IEX!L60</f>
        <v>15.42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4.3899999999999997</v>
      </c>
      <c r="AB61" s="117">
        <f>-STOA!R61</f>
        <v>0</v>
      </c>
      <c r="AC61">
        <f t="shared" si="0"/>
        <v>0.17010400000000001</v>
      </c>
      <c r="AD61">
        <f t="shared" si="1"/>
        <v>19.159896</v>
      </c>
      <c r="AE61">
        <f>'IDT-1'!D61</f>
        <v>0</v>
      </c>
      <c r="AF61" s="26"/>
      <c r="AG61">
        <f t="shared" si="2"/>
        <v>19.159896</v>
      </c>
      <c r="AI61" s="75">
        <f>PXIL!L61</f>
        <v>0</v>
      </c>
      <c r="AJ61" s="75">
        <f>PXIL!R61</f>
        <v>0</v>
      </c>
      <c r="AK61" s="75">
        <f>RTM_IEX!L61</f>
        <v>14.94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4.0999999999999996</v>
      </c>
      <c r="AB62" s="117">
        <f>-STOA!R62</f>
        <v>0</v>
      </c>
      <c r="AC62">
        <f t="shared" si="0"/>
        <v>0.17177600000000001</v>
      </c>
      <c r="AD62">
        <f t="shared" si="1"/>
        <v>19.348223999999998</v>
      </c>
      <c r="AE62">
        <f>'IDT-1'!D62</f>
        <v>0</v>
      </c>
      <c r="AF62" s="26"/>
      <c r="AG62">
        <f t="shared" si="2"/>
        <v>19.348223999999998</v>
      </c>
      <c r="AI62" s="75">
        <f>PXIL!L62</f>
        <v>0</v>
      </c>
      <c r="AJ62" s="75">
        <f>PXIL!R62</f>
        <v>0</v>
      </c>
      <c r="AK62" s="75">
        <f>RTM_IEX!L62</f>
        <v>15.42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4.0999999999999996</v>
      </c>
      <c r="AB63" s="117">
        <f>-STOA!R63</f>
        <v>0</v>
      </c>
      <c r="AC63">
        <f t="shared" si="0"/>
        <v>0.17177600000000001</v>
      </c>
      <c r="AD63">
        <f t="shared" si="1"/>
        <v>19.348223999999998</v>
      </c>
      <c r="AE63">
        <f>'IDT-1'!D63</f>
        <v>0</v>
      </c>
      <c r="AF63" s="26"/>
      <c r="AG63">
        <f t="shared" si="2"/>
        <v>19.348223999999998</v>
      </c>
      <c r="AI63" s="75">
        <f>PXIL!L63</f>
        <v>0</v>
      </c>
      <c r="AJ63" s="75">
        <f>PXIL!R63</f>
        <v>0</v>
      </c>
      <c r="AK63" s="75">
        <f>RTM_IEX!L63</f>
        <v>15.42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4.0999999999999996</v>
      </c>
      <c r="AB64" s="117">
        <f>-STOA!R64</f>
        <v>0</v>
      </c>
      <c r="AC64">
        <f t="shared" si="0"/>
        <v>0.17177600000000001</v>
      </c>
      <c r="AD64">
        <f t="shared" si="1"/>
        <v>19.348223999999998</v>
      </c>
      <c r="AE64">
        <f>'IDT-1'!D64</f>
        <v>0</v>
      </c>
      <c r="AF64" s="26"/>
      <c r="AG64">
        <f t="shared" si="2"/>
        <v>19.348223999999998</v>
      </c>
      <c r="AI64" s="75">
        <f>PXIL!L64</f>
        <v>0</v>
      </c>
      <c r="AJ64" s="75">
        <f>PXIL!R64</f>
        <v>0</v>
      </c>
      <c r="AK64" s="75">
        <f>RTM_IEX!L64</f>
        <v>15.42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3.9</v>
      </c>
      <c r="AB65" s="117">
        <f>-STOA!R65</f>
        <v>0</v>
      </c>
      <c r="AC65">
        <f t="shared" si="0"/>
        <v>0.15734400000000001</v>
      </c>
      <c r="AD65">
        <f t="shared" si="1"/>
        <v>17.722656000000001</v>
      </c>
      <c r="AE65">
        <f>'IDT-1'!D65</f>
        <v>0</v>
      </c>
      <c r="AF65" s="26"/>
      <c r="AG65">
        <f t="shared" si="2"/>
        <v>17.722656000000001</v>
      </c>
      <c r="AI65" s="75">
        <f>PXIL!L65</f>
        <v>0</v>
      </c>
      <c r="AJ65" s="75">
        <f>PXIL!R65</f>
        <v>0</v>
      </c>
      <c r="AK65" s="75">
        <f>RTM_IEX!L65</f>
        <v>13.98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3.42</v>
      </c>
      <c r="AB66" s="117">
        <f>-STOA!R66</f>
        <v>0</v>
      </c>
      <c r="AC66">
        <f t="shared" si="0"/>
        <v>0.15312000000000001</v>
      </c>
      <c r="AD66">
        <f t="shared" si="1"/>
        <v>17.246879999999997</v>
      </c>
      <c r="AE66">
        <f>'IDT-1'!D66</f>
        <v>0</v>
      </c>
      <c r="AF66" s="26"/>
      <c r="AG66">
        <f t="shared" si="2"/>
        <v>17.246879999999997</v>
      </c>
      <c r="AI66" s="75">
        <f>PXIL!L66</f>
        <v>0</v>
      </c>
      <c r="AJ66" s="75">
        <f>PXIL!R66</f>
        <v>0</v>
      </c>
      <c r="AK66" s="75">
        <f>RTM_IEX!L66</f>
        <v>13.98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3.13</v>
      </c>
      <c r="AB67" s="117">
        <f>-STOA!R67</f>
        <v>0</v>
      </c>
      <c r="AC67">
        <f t="shared" si="0"/>
        <v>0.15901599999999999</v>
      </c>
      <c r="AD67">
        <f t="shared" si="1"/>
        <v>17.910983999999999</v>
      </c>
      <c r="AE67">
        <f>'IDT-1'!D67</f>
        <v>0</v>
      </c>
      <c r="AF67" s="26"/>
      <c r="AG67">
        <f t="shared" si="2"/>
        <v>17.910983999999999</v>
      </c>
      <c r="AI67" s="75">
        <f>PXIL!L67</f>
        <v>0</v>
      </c>
      <c r="AJ67" s="75">
        <f>PXIL!R67</f>
        <v>0</v>
      </c>
      <c r="AK67" s="75">
        <f>RTM_IEX!L67</f>
        <v>14.94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0.15734400000000001</v>
      </c>
      <c r="AD68">
        <f t="shared" ref="AD68:AD98" si="4">SUM(B68:AB68,AI68:AR68)-AC68</f>
        <v>17.722656000000001</v>
      </c>
      <c r="AE68">
        <f>'IDT-1'!D68</f>
        <v>0</v>
      </c>
      <c r="AF68" s="26"/>
      <c r="AG68">
        <f t="shared" ref="AG68:AG98" si="5">SUM(AD68:AF68)</f>
        <v>17.722656000000001</v>
      </c>
      <c r="AI68" s="75">
        <f>PXIL!L68</f>
        <v>0</v>
      </c>
      <c r="AJ68" s="75">
        <f>PXIL!R68</f>
        <v>0</v>
      </c>
      <c r="AK68" s="75">
        <f>RTM_IEX!L68</f>
        <v>14.94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2.12</v>
      </c>
      <c r="AB69" s="117">
        <f>-STOA!R69</f>
        <v>0</v>
      </c>
      <c r="AC69">
        <f t="shared" si="3"/>
        <v>0.15857600000000002</v>
      </c>
      <c r="AD69">
        <f t="shared" si="4"/>
        <v>17.861424</v>
      </c>
      <c r="AE69">
        <f>'IDT-1'!D69</f>
        <v>0</v>
      </c>
      <c r="AF69" s="26"/>
      <c r="AG69">
        <f t="shared" si="5"/>
        <v>17.861424</v>
      </c>
      <c r="AI69" s="75">
        <f>PXIL!L69</f>
        <v>0</v>
      </c>
      <c r="AJ69" s="75">
        <f>PXIL!R69</f>
        <v>0</v>
      </c>
      <c r="AK69" s="75">
        <f>RTM_IEX!L69</f>
        <v>15.9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0.15884000000000001</v>
      </c>
      <c r="AD70">
        <f t="shared" si="4"/>
        <v>17.891159999999999</v>
      </c>
      <c r="AE70">
        <f>'IDT-1'!D70</f>
        <v>0</v>
      </c>
      <c r="AF70" s="26"/>
      <c r="AG70">
        <f t="shared" si="5"/>
        <v>17.891159999999999</v>
      </c>
      <c r="AI70" s="75">
        <f>PXIL!L70</f>
        <v>0</v>
      </c>
      <c r="AJ70" s="75">
        <f>PXIL!R70</f>
        <v>0</v>
      </c>
      <c r="AK70" s="75">
        <f>RTM_IEX!L70</f>
        <v>16.87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0.89</v>
      </c>
      <c r="AB71" s="117">
        <f>-STOA!R71</f>
        <v>0</v>
      </c>
      <c r="AC71">
        <f t="shared" si="3"/>
        <v>0.16051200000000002</v>
      </c>
      <c r="AD71">
        <f t="shared" si="4"/>
        <v>18.079488000000001</v>
      </c>
      <c r="AE71">
        <f>'IDT-1'!D71</f>
        <v>0</v>
      </c>
      <c r="AF71" s="26"/>
      <c r="AG71">
        <f t="shared" si="5"/>
        <v>18.079488000000001</v>
      </c>
      <c r="AI71" s="75">
        <f>PXIL!L71</f>
        <v>0</v>
      </c>
      <c r="AJ71" s="75">
        <f>PXIL!R71</f>
        <v>0</v>
      </c>
      <c r="AK71" s="75">
        <f>RTM_IEX!L71</f>
        <v>17.350000000000001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0.166408</v>
      </c>
      <c r="AD72">
        <f t="shared" si="4"/>
        <v>18.743592</v>
      </c>
      <c r="AE72">
        <f>'IDT-1'!D72</f>
        <v>0</v>
      </c>
      <c r="AF72" s="26"/>
      <c r="AG72">
        <f t="shared" si="5"/>
        <v>18.743592</v>
      </c>
      <c r="AI72" s="75">
        <f>PXIL!L72</f>
        <v>0</v>
      </c>
      <c r="AJ72" s="75">
        <f>PXIL!R72</f>
        <v>0</v>
      </c>
      <c r="AK72" s="75">
        <f>RTM_IEX!L72</f>
        <v>18.309999999999999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0.163856</v>
      </c>
      <c r="AD73">
        <f t="shared" si="4"/>
        <v>18.456143999999998</v>
      </c>
      <c r="AE73">
        <f>'IDT-1'!D73</f>
        <v>0</v>
      </c>
      <c r="AF73" s="26"/>
      <c r="AG73">
        <f t="shared" si="5"/>
        <v>18.456143999999998</v>
      </c>
      <c r="AI73" s="75">
        <f>PXIL!L73</f>
        <v>0</v>
      </c>
      <c r="AJ73" s="75">
        <f>PXIL!R73</f>
        <v>0</v>
      </c>
      <c r="AK73" s="75">
        <f>RTM_IEX!L73</f>
        <v>18.309999999999999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0.16297599999999998</v>
      </c>
      <c r="AD74">
        <f t="shared" si="4"/>
        <v>18.357023999999999</v>
      </c>
      <c r="AE74">
        <f>'IDT-1'!D74</f>
        <v>0</v>
      </c>
      <c r="AF74" s="26"/>
      <c r="AG74">
        <f t="shared" si="5"/>
        <v>18.357023999999999</v>
      </c>
      <c r="AI74" s="75">
        <f>PXIL!L74</f>
        <v>0</v>
      </c>
      <c r="AJ74" s="75">
        <f>PXIL!R74</f>
        <v>0</v>
      </c>
      <c r="AK74" s="75">
        <f>RTM_IEX!L74</f>
        <v>18.309999999999999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0.16200799999999999</v>
      </c>
      <c r="AD75">
        <f t="shared" si="4"/>
        <v>18.247992</v>
      </c>
      <c r="AE75">
        <f>'IDT-1'!D75</f>
        <v>0</v>
      </c>
      <c r="AF75" s="26"/>
      <c r="AG75">
        <f t="shared" si="5"/>
        <v>18.247992</v>
      </c>
      <c r="AI75" s="75">
        <f>PXIL!L75</f>
        <v>0</v>
      </c>
      <c r="AJ75" s="75">
        <f>PXIL!R75</f>
        <v>0</v>
      </c>
      <c r="AK75" s="75">
        <f>RTM_IEX!L75</f>
        <v>18.309999999999999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0.16966400000000001</v>
      </c>
      <c r="AD76">
        <f t="shared" si="4"/>
        <v>19.110336</v>
      </c>
      <c r="AE76">
        <f>'IDT-1'!D76</f>
        <v>0</v>
      </c>
      <c r="AF76" s="26"/>
      <c r="AG76">
        <f t="shared" si="5"/>
        <v>19.110336</v>
      </c>
      <c r="AI76" s="75">
        <f>PXIL!L76</f>
        <v>0</v>
      </c>
      <c r="AJ76" s="75">
        <f>PXIL!R76</f>
        <v>0</v>
      </c>
      <c r="AK76" s="75">
        <f>RTM_IEX!L76</f>
        <v>19.28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0.17811199999999999</v>
      </c>
      <c r="AD77">
        <f t="shared" si="4"/>
        <v>20.061888</v>
      </c>
      <c r="AE77">
        <f>'IDT-1'!D77</f>
        <v>0</v>
      </c>
      <c r="AF77" s="26"/>
      <c r="AG77">
        <f t="shared" si="5"/>
        <v>20.061888</v>
      </c>
      <c r="AI77" s="75">
        <f>PXIL!L77</f>
        <v>0</v>
      </c>
      <c r="AJ77" s="75">
        <f>PXIL!R77</f>
        <v>0</v>
      </c>
      <c r="AK77" s="75">
        <f>RTM_IEX!L77</f>
        <v>20.239999999999998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0.17811199999999999</v>
      </c>
      <c r="AD78">
        <f t="shared" si="4"/>
        <v>20.061888</v>
      </c>
      <c r="AE78">
        <f>'IDT-1'!D78</f>
        <v>0</v>
      </c>
      <c r="AF78" s="26"/>
      <c r="AG78">
        <f t="shared" si="5"/>
        <v>20.061888</v>
      </c>
      <c r="AI78" s="75">
        <f>PXIL!L78</f>
        <v>0</v>
      </c>
      <c r="AJ78" s="75">
        <f>PXIL!R78</f>
        <v>0</v>
      </c>
      <c r="AK78" s="75">
        <f>RTM_IEX!L78</f>
        <v>20.239999999999998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0.17811199999999999</v>
      </c>
      <c r="AD79">
        <f t="shared" si="4"/>
        <v>20.061888</v>
      </c>
      <c r="AE79">
        <f>'IDT-1'!D79</f>
        <v>0</v>
      </c>
      <c r="AF79" s="26"/>
      <c r="AG79">
        <f t="shared" si="5"/>
        <v>20.061888</v>
      </c>
      <c r="AI79" s="75">
        <f>PXIL!L79</f>
        <v>0</v>
      </c>
      <c r="AJ79" s="75">
        <f>PXIL!R79</f>
        <v>0</v>
      </c>
      <c r="AK79" s="75">
        <f>RTM_IEX!L79</f>
        <v>20.239999999999998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0.17811199999999999</v>
      </c>
      <c r="AD80">
        <f t="shared" si="4"/>
        <v>20.061888</v>
      </c>
      <c r="AE80">
        <f>'IDT-1'!D80</f>
        <v>0</v>
      </c>
      <c r="AF80" s="26"/>
      <c r="AG80">
        <f t="shared" si="5"/>
        <v>20.061888</v>
      </c>
      <c r="AI80" s="75">
        <f>PXIL!L80</f>
        <v>0</v>
      </c>
      <c r="AJ80" s="75">
        <f>PXIL!R80</f>
        <v>0</v>
      </c>
      <c r="AK80" s="75">
        <f>RTM_IEX!L80</f>
        <v>20.239999999999998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0.17811199999999999</v>
      </c>
      <c r="AD81">
        <f t="shared" si="4"/>
        <v>20.061888</v>
      </c>
      <c r="AE81">
        <f>'IDT-1'!D81</f>
        <v>0</v>
      </c>
      <c r="AF81" s="26"/>
      <c r="AG81">
        <f t="shared" si="5"/>
        <v>20.061888</v>
      </c>
      <c r="AI81" s="75">
        <f>PXIL!L81</f>
        <v>0</v>
      </c>
      <c r="AJ81" s="75">
        <f>PXIL!R81</f>
        <v>0</v>
      </c>
      <c r="AK81" s="75">
        <f>RTM_IEX!L81</f>
        <v>20.239999999999998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0.17133599999999999</v>
      </c>
      <c r="AD82">
        <f t="shared" si="4"/>
        <v>19.298663999999999</v>
      </c>
      <c r="AE82">
        <f>'IDT-1'!D82</f>
        <v>0</v>
      </c>
      <c r="AF82" s="26"/>
      <c r="AG82">
        <f t="shared" si="5"/>
        <v>19.298663999999999</v>
      </c>
      <c r="AI82" s="75">
        <f>PXIL!L82</f>
        <v>0</v>
      </c>
      <c r="AJ82" s="75">
        <f>PXIL!R82</f>
        <v>0</v>
      </c>
      <c r="AK82" s="75">
        <f>RTM_IEX!L82</f>
        <v>19.47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0.16966400000000001</v>
      </c>
      <c r="AD83">
        <f t="shared" si="4"/>
        <v>19.110336</v>
      </c>
      <c r="AE83">
        <f>'IDT-1'!D83</f>
        <v>0</v>
      </c>
      <c r="AF83" s="26"/>
      <c r="AG83">
        <f t="shared" si="5"/>
        <v>19.110336</v>
      </c>
      <c r="AI83" s="75">
        <f>PXIL!L83</f>
        <v>0</v>
      </c>
      <c r="AJ83" s="75">
        <f>PXIL!R83</f>
        <v>0</v>
      </c>
      <c r="AK83" s="75">
        <f>RTM_IEX!L83</f>
        <v>19.28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0.16966400000000001</v>
      </c>
      <c r="AD84">
        <f t="shared" si="4"/>
        <v>19.110336</v>
      </c>
      <c r="AE84">
        <f>'IDT-1'!D84</f>
        <v>0</v>
      </c>
      <c r="AF84" s="26"/>
      <c r="AG84">
        <f t="shared" si="5"/>
        <v>19.110336</v>
      </c>
      <c r="AI84" s="75">
        <f>PXIL!L84</f>
        <v>0</v>
      </c>
      <c r="AJ84" s="75">
        <f>PXIL!R84</f>
        <v>0</v>
      </c>
      <c r="AK84" s="75">
        <f>RTM_IEX!L84</f>
        <v>19.28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0.16288800000000003</v>
      </c>
      <c r="AD85">
        <f t="shared" si="4"/>
        <v>18.347112000000003</v>
      </c>
      <c r="AE85">
        <f>'IDT-1'!D85</f>
        <v>0</v>
      </c>
      <c r="AF85" s="26"/>
      <c r="AG85">
        <f t="shared" si="5"/>
        <v>18.347112000000003</v>
      </c>
      <c r="AI85" s="75">
        <f>PXIL!L85</f>
        <v>0</v>
      </c>
      <c r="AJ85" s="75">
        <f>PXIL!R85</f>
        <v>0</v>
      </c>
      <c r="AK85" s="75">
        <f>RTM_IEX!L85</f>
        <v>18.510000000000002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0.16112799999999999</v>
      </c>
      <c r="AD86">
        <f t="shared" si="4"/>
        <v>18.148871999999997</v>
      </c>
      <c r="AE86">
        <f>'IDT-1'!D86</f>
        <v>0</v>
      </c>
      <c r="AF86" s="26"/>
      <c r="AG86">
        <f t="shared" si="5"/>
        <v>18.148871999999997</v>
      </c>
      <c r="AI86" s="75">
        <f>PXIL!L86</f>
        <v>0</v>
      </c>
      <c r="AJ86" s="75">
        <f>PXIL!R86</f>
        <v>0</v>
      </c>
      <c r="AK86" s="75">
        <f>RTM_IEX!L86</f>
        <v>18.309999999999999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0.15435199999999999</v>
      </c>
      <c r="AD87">
        <f t="shared" si="4"/>
        <v>17.385648</v>
      </c>
      <c r="AE87">
        <f>'IDT-1'!D87</f>
        <v>0</v>
      </c>
      <c r="AF87" s="26"/>
      <c r="AG87">
        <f t="shared" si="5"/>
        <v>17.385648</v>
      </c>
      <c r="AI87" s="75">
        <f>PXIL!L87</f>
        <v>0</v>
      </c>
      <c r="AJ87" s="75">
        <f>PXIL!R87</f>
        <v>0</v>
      </c>
      <c r="AK87" s="75">
        <f>RTM_IEX!L87</f>
        <v>17.54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0.15268000000000001</v>
      </c>
      <c r="AD88">
        <f t="shared" si="4"/>
        <v>17.197320000000001</v>
      </c>
      <c r="AE88">
        <f>'IDT-1'!D88</f>
        <v>0</v>
      </c>
      <c r="AF88" s="26"/>
      <c r="AG88">
        <f t="shared" si="5"/>
        <v>17.197320000000001</v>
      </c>
      <c r="AI88" s="75">
        <f>PXIL!L88</f>
        <v>0</v>
      </c>
      <c r="AJ88" s="75">
        <f>PXIL!R88</f>
        <v>0</v>
      </c>
      <c r="AK88" s="75">
        <f>RTM_IEX!L88</f>
        <v>17.350000000000001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0.14590400000000001</v>
      </c>
      <c r="AD89">
        <f t="shared" si="4"/>
        <v>16.434095999999997</v>
      </c>
      <c r="AE89">
        <f>'IDT-1'!D89</f>
        <v>0</v>
      </c>
      <c r="AF89" s="26"/>
      <c r="AG89">
        <f t="shared" si="5"/>
        <v>16.434095999999997</v>
      </c>
      <c r="AI89" s="75">
        <f>PXIL!L89</f>
        <v>0</v>
      </c>
      <c r="AJ89" s="75">
        <f>PXIL!R89</f>
        <v>0</v>
      </c>
      <c r="AK89" s="75">
        <f>RTM_IEX!L89</f>
        <v>16.579999999999998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0.14423200000000003</v>
      </c>
      <c r="AD90">
        <f t="shared" si="4"/>
        <v>16.245768000000002</v>
      </c>
      <c r="AE90">
        <f>'IDT-1'!D90</f>
        <v>0</v>
      </c>
      <c r="AF90" s="26"/>
      <c r="AG90">
        <f t="shared" si="5"/>
        <v>16.245768000000002</v>
      </c>
      <c r="AI90" s="75">
        <f>PXIL!L90</f>
        <v>0</v>
      </c>
      <c r="AJ90" s="75">
        <f>PXIL!R90</f>
        <v>0</v>
      </c>
      <c r="AK90" s="75">
        <f>RTM_IEX!L90</f>
        <v>16.39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0.13745599999999999</v>
      </c>
      <c r="AD91">
        <f t="shared" si="4"/>
        <v>15.482543999999999</v>
      </c>
      <c r="AE91">
        <f>'IDT-1'!D91</f>
        <v>0</v>
      </c>
      <c r="AF91" s="26"/>
      <c r="AG91">
        <f t="shared" si="5"/>
        <v>15.482543999999999</v>
      </c>
      <c r="AI91" s="75">
        <f>PXIL!L91</f>
        <v>0</v>
      </c>
      <c r="AJ91" s="75">
        <f>PXIL!R91</f>
        <v>0</v>
      </c>
      <c r="AK91" s="75">
        <f>RTM_IEX!L91</f>
        <v>15.62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0.13569600000000001</v>
      </c>
      <c r="AD92">
        <f t="shared" si="4"/>
        <v>15.284304000000001</v>
      </c>
      <c r="AE92">
        <f>'IDT-1'!D92</f>
        <v>0</v>
      </c>
      <c r="AF92" s="26"/>
      <c r="AG92">
        <f t="shared" si="5"/>
        <v>15.284304000000001</v>
      </c>
      <c r="AI92" s="75">
        <f>PXIL!L92</f>
        <v>0</v>
      </c>
      <c r="AJ92" s="75">
        <f>PXIL!R92</f>
        <v>0</v>
      </c>
      <c r="AK92" s="75">
        <f>RTM_IEX!L92</f>
        <v>15.42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0.12724800000000003</v>
      </c>
      <c r="AD93">
        <f t="shared" si="4"/>
        <v>14.332752000000001</v>
      </c>
      <c r="AE93">
        <f>'IDT-1'!D93</f>
        <v>0</v>
      </c>
      <c r="AF93" s="26"/>
      <c r="AG93">
        <f t="shared" si="5"/>
        <v>14.332752000000001</v>
      </c>
      <c r="AI93" s="75">
        <f>PXIL!L93</f>
        <v>0</v>
      </c>
      <c r="AJ93" s="75">
        <f>PXIL!R93</f>
        <v>0</v>
      </c>
      <c r="AK93" s="75">
        <f>RTM_IEX!L93</f>
        <v>14.46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0.12302400000000001</v>
      </c>
      <c r="AD94">
        <f t="shared" si="4"/>
        <v>13.856976000000001</v>
      </c>
      <c r="AE94">
        <f>'IDT-1'!D94</f>
        <v>0</v>
      </c>
      <c r="AF94" s="26"/>
      <c r="AG94">
        <f t="shared" si="5"/>
        <v>13.856976000000001</v>
      </c>
      <c r="AI94" s="75">
        <f>PXIL!L94</f>
        <v>0</v>
      </c>
      <c r="AJ94" s="75">
        <f>PXIL!R94</f>
        <v>0</v>
      </c>
      <c r="AK94" s="75">
        <f>RTM_IEX!L94</f>
        <v>13.98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0.11871200000000001</v>
      </c>
      <c r="AD95">
        <f t="shared" si="4"/>
        <v>13.371288</v>
      </c>
      <c r="AE95">
        <f>'IDT-1'!D95</f>
        <v>0</v>
      </c>
      <c r="AF95" s="26"/>
      <c r="AG95">
        <f t="shared" si="5"/>
        <v>13.371288</v>
      </c>
      <c r="AI95" s="75">
        <f>PXIL!L95</f>
        <v>0</v>
      </c>
      <c r="AJ95" s="75">
        <f>PXIL!R95</f>
        <v>0</v>
      </c>
      <c r="AK95" s="75">
        <f>RTM_IEX!L95</f>
        <v>13.49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0.115368</v>
      </c>
      <c r="AD96">
        <f t="shared" si="4"/>
        <v>12.994631999999999</v>
      </c>
      <c r="AE96">
        <f>'IDT-1'!D96</f>
        <v>0</v>
      </c>
      <c r="AF96" s="26"/>
      <c r="AG96">
        <f t="shared" si="5"/>
        <v>12.994631999999999</v>
      </c>
      <c r="AI96" s="75">
        <f>PXIL!L96</f>
        <v>0</v>
      </c>
      <c r="AJ96" s="75">
        <f>PXIL!R96</f>
        <v>0</v>
      </c>
      <c r="AK96" s="75">
        <f>RTM_IEX!L96</f>
        <v>13.11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0.11369600000000001</v>
      </c>
      <c r="AD97">
        <f t="shared" si="4"/>
        <v>12.806304000000001</v>
      </c>
      <c r="AE97">
        <f>'IDT-1'!D97</f>
        <v>0</v>
      </c>
      <c r="AF97" s="26"/>
      <c r="AG97">
        <f t="shared" si="5"/>
        <v>12.806304000000001</v>
      </c>
      <c r="AI97" s="75">
        <f>PXIL!L97</f>
        <v>0</v>
      </c>
      <c r="AJ97" s="75">
        <f>PXIL!R97</f>
        <v>0</v>
      </c>
      <c r="AK97" s="75">
        <f>RTM_IEX!L97</f>
        <v>12.92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0.11281600000000001</v>
      </c>
      <c r="AD98">
        <f t="shared" si="4"/>
        <v>12.707184</v>
      </c>
      <c r="AE98">
        <f>'IDT-1'!D98</f>
        <v>0</v>
      </c>
      <c r="AF98" s="26"/>
      <c r="AG98">
        <f t="shared" si="5"/>
        <v>12.707184</v>
      </c>
      <c r="AI98" s="75">
        <f>PXIL!L98</f>
        <v>0</v>
      </c>
      <c r="AJ98" s="75">
        <f>PXIL!R98</f>
        <v>0</v>
      </c>
      <c r="AK98" s="75">
        <f>RTM_IEX!L98</f>
        <v>12.82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3.6509999999999994E-2</v>
      </c>
      <c r="AB99" s="117">
        <f t="shared" si="6"/>
        <v>0</v>
      </c>
      <c r="AC99">
        <f t="shared" si="6"/>
        <v>3.7015879999999996E-3</v>
      </c>
      <c r="AD99">
        <f t="shared" si="6"/>
        <v>0.41693341199999984</v>
      </c>
      <c r="AE99">
        <f t="shared" ref="AE99:AR99" si="7">SUM(AE3:AE98)/4000</f>
        <v>0</v>
      </c>
      <c r="AG99">
        <f t="shared" si="7"/>
        <v>0.41693341199999984</v>
      </c>
      <c r="AI99">
        <f t="shared" si="7"/>
        <v>0</v>
      </c>
      <c r="AJ99">
        <f t="shared" si="7"/>
        <v>0</v>
      </c>
      <c r="AK99">
        <f t="shared" si="7"/>
        <v>0.38412499999999983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45002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10.841562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0.12761374559999999</v>
      </c>
      <c r="AD3">
        <f>SUM(B3:AB3,AI3:AR3)-AC3</f>
        <v>14.3739482544</v>
      </c>
      <c r="AE3">
        <v>0</v>
      </c>
      <c r="AF3" s="26"/>
      <c r="AG3">
        <f>SUM(AD3:AF3)</f>
        <v>14.3739482544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3.66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10.841562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0.10983774560000001</v>
      </c>
      <c r="AD4">
        <f t="shared" ref="AD4:AD67" si="1">SUM(B4:AB4,AI4:AR4)-AC4</f>
        <v>12.3717242544</v>
      </c>
      <c r="AE4">
        <v>0</v>
      </c>
      <c r="AF4" s="26"/>
      <c r="AG4">
        <f t="shared" ref="AG4:AG67" si="2">SUM(AD4:AF4)</f>
        <v>12.3717242544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1.64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10.841562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9.7957745600000007E-2</v>
      </c>
      <c r="AD5">
        <f t="shared" si="1"/>
        <v>11.033604254399998</v>
      </c>
      <c r="AE5">
        <v>0</v>
      </c>
      <c r="AF5" s="26"/>
      <c r="AG5">
        <f t="shared" si="2"/>
        <v>11.033604254399998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0.28999999999999998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10.841562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0.10050974560000001</v>
      </c>
      <c r="AD6">
        <f t="shared" si="1"/>
        <v>11.3210522544</v>
      </c>
      <c r="AE6">
        <v>0</v>
      </c>
      <c r="AF6" s="26"/>
      <c r="AG6">
        <f t="shared" si="2"/>
        <v>11.3210522544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0.57999999999999996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9.9428140000000003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8.7496763200000008E-2</v>
      </c>
      <c r="AD7">
        <f t="shared" si="1"/>
        <v>9.8553172367999995</v>
      </c>
      <c r="AE7">
        <v>0</v>
      </c>
      <c r="AF7" s="26"/>
      <c r="AG7">
        <f t="shared" si="2"/>
        <v>9.8553172367999995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10.206804999999999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8.9819884000000003E-2</v>
      </c>
      <c r="AD8">
        <f t="shared" si="1"/>
        <v>10.116985115999999</v>
      </c>
      <c r="AE8">
        <v>0</v>
      </c>
      <c r="AF8" s="26"/>
      <c r="AG8">
        <f t="shared" si="2"/>
        <v>10.116985115999999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10.840312000000001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0.10049874560000001</v>
      </c>
      <c r="AD9">
        <f t="shared" si="1"/>
        <v>11.319813254400001</v>
      </c>
      <c r="AE9">
        <v>0</v>
      </c>
      <c r="AF9" s="26"/>
      <c r="AG9">
        <f t="shared" si="2"/>
        <v>11.319813254400001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0.57999999999999996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10.642047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9.3650013599999998E-2</v>
      </c>
      <c r="AD10">
        <f t="shared" si="1"/>
        <v>10.5483969864</v>
      </c>
      <c r="AE10">
        <v>0</v>
      </c>
      <c r="AF10" s="26"/>
      <c r="AG10">
        <f t="shared" si="2"/>
        <v>10.5483969864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10.602126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9.3298708800000005E-2</v>
      </c>
      <c r="AD11">
        <f t="shared" si="1"/>
        <v>10.508827291199999</v>
      </c>
      <c r="AE11">
        <v>0</v>
      </c>
      <c r="AF11" s="26"/>
      <c r="AG11">
        <f t="shared" si="2"/>
        <v>10.508827291199999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10.25686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9.0260368000000007E-2</v>
      </c>
      <c r="AD12">
        <f t="shared" si="1"/>
        <v>10.166599632</v>
      </c>
      <c r="AE12">
        <v>0</v>
      </c>
      <c r="AF12" s="26"/>
      <c r="AG12">
        <f t="shared" si="2"/>
        <v>10.166599632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9.3990679999999998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8.2711798400000008E-2</v>
      </c>
      <c r="AD13">
        <f t="shared" si="1"/>
        <v>9.3163562015999997</v>
      </c>
      <c r="AE13">
        <v>0</v>
      </c>
      <c r="AF13" s="26"/>
      <c r="AG13">
        <f t="shared" si="2"/>
        <v>9.3163562015999997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10.841562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9.5405745600000008E-2</v>
      </c>
      <c r="AD14">
        <f t="shared" si="1"/>
        <v>10.746156254399999</v>
      </c>
      <c r="AE14">
        <v>0</v>
      </c>
      <c r="AF14" s="26"/>
      <c r="AG14">
        <f t="shared" si="2"/>
        <v>10.746156254399999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10.841562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0.12594174560000002</v>
      </c>
      <c r="AD15">
        <f t="shared" si="1"/>
        <v>14.1856202544</v>
      </c>
      <c r="AE15">
        <v>0</v>
      </c>
      <c r="AF15" s="26"/>
      <c r="AG15">
        <f t="shared" si="2"/>
        <v>14.1856202544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3.47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10.841562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0.10983774560000001</v>
      </c>
      <c r="AD16">
        <f t="shared" si="1"/>
        <v>12.3717242544</v>
      </c>
      <c r="AE16">
        <v>0</v>
      </c>
      <c r="AF16" s="26"/>
      <c r="AG16">
        <f t="shared" si="2"/>
        <v>12.3717242544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1.64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10.841562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0.10473374560000001</v>
      </c>
      <c r="AD17">
        <f t="shared" si="1"/>
        <v>11.796828254399999</v>
      </c>
      <c r="AE17">
        <v>0</v>
      </c>
      <c r="AF17" s="26"/>
      <c r="AG17">
        <f t="shared" si="2"/>
        <v>11.796828254399999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1.06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10.841562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0.12594174560000002</v>
      </c>
      <c r="AD18">
        <f t="shared" si="1"/>
        <v>14.1856202544</v>
      </c>
      <c r="AE18">
        <v>0</v>
      </c>
      <c r="AF18" s="26"/>
      <c r="AG18">
        <f t="shared" si="2"/>
        <v>14.1856202544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3.47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10.841562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0.16413374559999999</v>
      </c>
      <c r="AD19">
        <f t="shared" si="1"/>
        <v>18.487428254399997</v>
      </c>
      <c r="AE19">
        <v>0</v>
      </c>
      <c r="AF19" s="26"/>
      <c r="AG19">
        <f t="shared" si="2"/>
        <v>18.487428254399997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7.81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10.841562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0.1709097456</v>
      </c>
      <c r="AD20">
        <f t="shared" si="1"/>
        <v>19.250652254400002</v>
      </c>
      <c r="AE20">
        <v>0</v>
      </c>
      <c r="AF20" s="26"/>
      <c r="AG20">
        <f t="shared" si="2"/>
        <v>19.250652254400002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8.58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10.841562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0.1802377456</v>
      </c>
      <c r="AD21">
        <f t="shared" si="1"/>
        <v>20.301324254400001</v>
      </c>
      <c r="AE21">
        <v>0</v>
      </c>
      <c r="AF21" s="26"/>
      <c r="AG21">
        <f t="shared" si="2"/>
        <v>20.301324254400001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9.64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10.841562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0.15735774560000002</v>
      </c>
      <c r="AD22">
        <f t="shared" si="1"/>
        <v>17.7242042544</v>
      </c>
      <c r="AE22">
        <v>0</v>
      </c>
      <c r="AF22" s="26"/>
      <c r="AG22">
        <f t="shared" si="2"/>
        <v>17.7242042544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7.04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10.841562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0.17178974560000002</v>
      </c>
      <c r="AD23">
        <f t="shared" si="1"/>
        <v>19.349772254399998</v>
      </c>
      <c r="AE23">
        <v>0</v>
      </c>
      <c r="AF23" s="26"/>
      <c r="AG23">
        <f t="shared" si="2"/>
        <v>19.349772254399998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8.68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10.841562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0.15735774560000002</v>
      </c>
      <c r="AD24">
        <f t="shared" si="1"/>
        <v>17.7242042544</v>
      </c>
      <c r="AE24">
        <v>0</v>
      </c>
      <c r="AF24" s="26"/>
      <c r="AG24">
        <f t="shared" si="2"/>
        <v>17.7242042544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7.04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10.841562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0.1700297456</v>
      </c>
      <c r="AD25">
        <f t="shared" si="1"/>
        <v>19.151532254399999</v>
      </c>
      <c r="AE25">
        <v>0</v>
      </c>
      <c r="AF25" s="26"/>
      <c r="AG25">
        <f t="shared" si="2"/>
        <v>19.151532254399999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8.48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10.841562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2.89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0.16307774559999999</v>
      </c>
      <c r="AD26">
        <f t="shared" si="1"/>
        <v>18.368484254400002</v>
      </c>
      <c r="AE26">
        <v>0</v>
      </c>
      <c r="AF26" s="26"/>
      <c r="AG26">
        <f t="shared" si="2"/>
        <v>18.368484254400002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10.841562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7.23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0.15902974560000002</v>
      </c>
      <c r="AD27">
        <f t="shared" si="1"/>
        <v>17.912532254399999</v>
      </c>
      <c r="AE27">
        <v>0</v>
      </c>
      <c r="AF27" s="26"/>
      <c r="AG27">
        <f t="shared" si="2"/>
        <v>17.912532254399999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10.841562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9.5399999999999991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0.17935774560000001</v>
      </c>
      <c r="AD28">
        <f t="shared" si="1"/>
        <v>20.202204254399998</v>
      </c>
      <c r="AE28">
        <v>0</v>
      </c>
      <c r="AF28" s="26"/>
      <c r="AG28">
        <f t="shared" si="2"/>
        <v>20.202204254399998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10.841562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11.95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0.20056574560000001</v>
      </c>
      <c r="AD29">
        <f t="shared" si="1"/>
        <v>22.5909962544</v>
      </c>
      <c r="AE29">
        <v>0</v>
      </c>
      <c r="AF29" s="26"/>
      <c r="AG29">
        <f t="shared" si="2"/>
        <v>22.5909962544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10.841562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10.02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0.18358174560000001</v>
      </c>
      <c r="AD30">
        <f t="shared" si="1"/>
        <v>20.677980254399998</v>
      </c>
      <c r="AE30">
        <v>0</v>
      </c>
      <c r="AF30" s="26"/>
      <c r="AG30">
        <f t="shared" si="2"/>
        <v>20.677980254399998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10.841562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0.18023774560000003</v>
      </c>
      <c r="AD31">
        <f t="shared" si="1"/>
        <v>20.301324254400001</v>
      </c>
      <c r="AE31">
        <v>0</v>
      </c>
      <c r="AF31" s="26"/>
      <c r="AG31">
        <f t="shared" si="2"/>
        <v>20.301324254400001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10.841562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7.81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0.16413374559999999</v>
      </c>
      <c r="AD32">
        <f t="shared" si="1"/>
        <v>18.487428254399997</v>
      </c>
      <c r="AE32">
        <v>0</v>
      </c>
      <c r="AF32" s="26"/>
      <c r="AG32">
        <f t="shared" si="2"/>
        <v>18.487428254399997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10.841562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7.04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0.15735774559999999</v>
      </c>
      <c r="AD33">
        <f t="shared" si="1"/>
        <v>17.7242042544</v>
      </c>
      <c r="AE33">
        <v>0</v>
      </c>
      <c r="AF33" s="26"/>
      <c r="AG33">
        <f t="shared" si="2"/>
        <v>17.7242042544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10.841562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6.75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0.15480574560000002</v>
      </c>
      <c r="AD34">
        <f t="shared" si="1"/>
        <v>17.436756254399999</v>
      </c>
      <c r="AE34">
        <v>0</v>
      </c>
      <c r="AF34" s="26"/>
      <c r="AG34">
        <f t="shared" si="2"/>
        <v>17.436756254399999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10.841562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7.13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0.1581497456</v>
      </c>
      <c r="AD35">
        <f t="shared" si="1"/>
        <v>17.813412254399999</v>
      </c>
      <c r="AE35">
        <v>0</v>
      </c>
      <c r="AF35" s="26"/>
      <c r="AG35">
        <f t="shared" si="2"/>
        <v>17.813412254399999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10.841562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11.37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0.19546174560000001</v>
      </c>
      <c r="AD36">
        <f t="shared" si="1"/>
        <v>22.016100254400001</v>
      </c>
      <c r="AE36">
        <v>0</v>
      </c>
      <c r="AF36" s="26"/>
      <c r="AG36">
        <f t="shared" si="2"/>
        <v>22.016100254400001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10.841562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0.1827897456</v>
      </c>
      <c r="AD37">
        <f t="shared" si="1"/>
        <v>20.588772254399998</v>
      </c>
      <c r="AE37">
        <v>0</v>
      </c>
      <c r="AF37" s="26"/>
      <c r="AG37">
        <f t="shared" si="2"/>
        <v>20.588772254399998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10.841562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0.1827897456</v>
      </c>
      <c r="AD38">
        <f t="shared" si="1"/>
        <v>20.588772254399998</v>
      </c>
      <c r="AE38">
        <v>0</v>
      </c>
      <c r="AF38" s="26"/>
      <c r="AG38">
        <f t="shared" si="2"/>
        <v>20.588772254399998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10.841562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11.28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0.1946697456</v>
      </c>
      <c r="AD39">
        <f t="shared" si="1"/>
        <v>21.926892254399998</v>
      </c>
      <c r="AE39">
        <v>0</v>
      </c>
      <c r="AF39" s="26"/>
      <c r="AG39">
        <f t="shared" si="2"/>
        <v>21.926892254399998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10.841562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8.8699999999999992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0.17346174560000002</v>
      </c>
      <c r="AD40">
        <f t="shared" si="1"/>
        <v>19.5381002544</v>
      </c>
      <c r="AE40">
        <v>0</v>
      </c>
      <c r="AF40" s="26"/>
      <c r="AG40">
        <f t="shared" si="2"/>
        <v>19.5381002544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10.841562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0.1751337456</v>
      </c>
      <c r="AD41">
        <f t="shared" si="1"/>
        <v>19.726428254399998</v>
      </c>
      <c r="AE41">
        <v>0</v>
      </c>
      <c r="AF41" s="26"/>
      <c r="AG41">
        <f t="shared" si="2"/>
        <v>19.726428254399998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10.841562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8.2899999999999991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0.1683577456</v>
      </c>
      <c r="AD42">
        <f t="shared" si="1"/>
        <v>18.963204254399997</v>
      </c>
      <c r="AE42">
        <v>0</v>
      </c>
      <c r="AF42" s="26"/>
      <c r="AG42">
        <f t="shared" si="2"/>
        <v>18.963204254399997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10.841562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0.1895657456</v>
      </c>
      <c r="AD43">
        <f t="shared" si="1"/>
        <v>21.351996254399999</v>
      </c>
      <c r="AE43">
        <v>0</v>
      </c>
      <c r="AF43" s="26"/>
      <c r="AG43">
        <f t="shared" si="2"/>
        <v>21.351996254399999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10.841562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0.21165374560000003</v>
      </c>
      <c r="AD44">
        <f t="shared" si="1"/>
        <v>23.839908254400001</v>
      </c>
      <c r="AE44">
        <v>0</v>
      </c>
      <c r="AF44" s="26"/>
      <c r="AG44">
        <f t="shared" si="2"/>
        <v>23.839908254400001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10.841562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0.1751337456</v>
      </c>
      <c r="AD45">
        <f t="shared" si="1"/>
        <v>19.726428254399998</v>
      </c>
      <c r="AE45">
        <v>0</v>
      </c>
      <c r="AF45" s="26"/>
      <c r="AG45">
        <f t="shared" si="2"/>
        <v>19.726428254399998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10.841562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8.9600000000000009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0.17425374560000001</v>
      </c>
      <c r="AD46">
        <f t="shared" si="1"/>
        <v>19.627308254399999</v>
      </c>
      <c r="AE46">
        <v>0</v>
      </c>
      <c r="AF46" s="26"/>
      <c r="AG46">
        <f t="shared" si="2"/>
        <v>19.627308254399999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10.841562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4.72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0.1369417456</v>
      </c>
      <c r="AD47">
        <f t="shared" si="1"/>
        <v>15.424620254399999</v>
      </c>
      <c r="AE47">
        <v>0</v>
      </c>
      <c r="AF47" s="26"/>
      <c r="AG47">
        <f t="shared" si="2"/>
        <v>15.424620254399999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10.841562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2.2200000000000002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0.11494174560000001</v>
      </c>
      <c r="AD48">
        <f t="shared" si="1"/>
        <v>12.946620254400001</v>
      </c>
      <c r="AE48">
        <v>0</v>
      </c>
      <c r="AF48" s="26"/>
      <c r="AG48">
        <f t="shared" si="2"/>
        <v>12.946620254400001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10.841562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2.89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0.1208377456</v>
      </c>
      <c r="AD49">
        <f t="shared" si="1"/>
        <v>13.610724254400001</v>
      </c>
      <c r="AE49">
        <v>0</v>
      </c>
      <c r="AF49" s="26"/>
      <c r="AG49">
        <f t="shared" si="2"/>
        <v>13.610724254400001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10.841562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4.82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0.13782174560000002</v>
      </c>
      <c r="AD50">
        <f t="shared" si="1"/>
        <v>15.5237402544</v>
      </c>
      <c r="AE50">
        <v>0</v>
      </c>
      <c r="AF50" s="26"/>
      <c r="AG50">
        <f t="shared" si="2"/>
        <v>15.5237402544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10.841562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13.01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0.20989374560000001</v>
      </c>
      <c r="AD51">
        <f t="shared" si="1"/>
        <v>23.641668254400003</v>
      </c>
      <c r="AE51">
        <v>0</v>
      </c>
      <c r="AF51" s="26"/>
      <c r="AG51">
        <f t="shared" si="2"/>
        <v>23.641668254400003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10.841562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12.63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0.2065497456</v>
      </c>
      <c r="AD52">
        <f t="shared" si="1"/>
        <v>23.265012254399998</v>
      </c>
      <c r="AE52">
        <v>0</v>
      </c>
      <c r="AF52" s="26"/>
      <c r="AG52">
        <f t="shared" si="2"/>
        <v>23.265012254399998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10.841562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0.18023774560000003</v>
      </c>
      <c r="AD53">
        <f t="shared" si="1"/>
        <v>20.301324254400001</v>
      </c>
      <c r="AE53">
        <v>0</v>
      </c>
      <c r="AF53" s="26"/>
      <c r="AG53">
        <f t="shared" si="2"/>
        <v>20.301324254400001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10.841562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7.23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0.15902974560000002</v>
      </c>
      <c r="AD54">
        <f t="shared" si="1"/>
        <v>17.912532254399999</v>
      </c>
      <c r="AE54">
        <v>0</v>
      </c>
      <c r="AF54" s="26"/>
      <c r="AG54">
        <f t="shared" si="2"/>
        <v>17.912532254399999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10.841562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8.68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0.17178974560000002</v>
      </c>
      <c r="AD55">
        <f t="shared" si="1"/>
        <v>19.349772254399998</v>
      </c>
      <c r="AE55">
        <v>0</v>
      </c>
      <c r="AF55" s="26"/>
      <c r="AG55">
        <f t="shared" si="2"/>
        <v>19.349772254399998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10.841562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0.17680574560000001</v>
      </c>
      <c r="AD56">
        <f t="shared" si="1"/>
        <v>19.9147562544</v>
      </c>
      <c r="AE56">
        <v>0</v>
      </c>
      <c r="AF56" s="26"/>
      <c r="AG56">
        <f t="shared" si="2"/>
        <v>19.9147562544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10.841562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9.4499999999999993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0.17856574559999999</v>
      </c>
      <c r="AD57">
        <f t="shared" si="1"/>
        <v>20.112996254399999</v>
      </c>
      <c r="AE57">
        <v>0</v>
      </c>
      <c r="AF57" s="26"/>
      <c r="AG57">
        <f t="shared" si="2"/>
        <v>20.112996254399999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10.841562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7.33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0.15990974560000001</v>
      </c>
      <c r="AD58">
        <f t="shared" si="1"/>
        <v>18.011652254400001</v>
      </c>
      <c r="AE58">
        <v>0</v>
      </c>
      <c r="AF58" s="26"/>
      <c r="AG58">
        <f t="shared" si="2"/>
        <v>18.011652254400001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10.841562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3.76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0.12849374560000001</v>
      </c>
      <c r="AD59">
        <f t="shared" si="1"/>
        <v>14.473068254399999</v>
      </c>
      <c r="AE59">
        <v>0</v>
      </c>
      <c r="AF59" s="26"/>
      <c r="AG59">
        <f t="shared" si="2"/>
        <v>14.473068254399999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10.841562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0.14204574560000002</v>
      </c>
      <c r="AD60">
        <f t="shared" si="1"/>
        <v>15.9995162544</v>
      </c>
      <c r="AE60">
        <v>0</v>
      </c>
      <c r="AF60" s="26"/>
      <c r="AG60">
        <f t="shared" si="2"/>
        <v>15.9995162544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10.841562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6.55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0.1530457456</v>
      </c>
      <c r="AD61">
        <f t="shared" si="1"/>
        <v>17.2385162544</v>
      </c>
      <c r="AE61">
        <v>0</v>
      </c>
      <c r="AF61" s="26"/>
      <c r="AG61">
        <f t="shared" si="2"/>
        <v>17.2385162544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10.841562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4.63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0.13614974560000001</v>
      </c>
      <c r="AD62">
        <f t="shared" si="1"/>
        <v>15.3354122544</v>
      </c>
      <c r="AE62">
        <v>0</v>
      </c>
      <c r="AF62" s="26"/>
      <c r="AG62">
        <f t="shared" si="2"/>
        <v>15.3354122544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10.841562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9.4499999999999993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0.17856574559999999</v>
      </c>
      <c r="AD63">
        <f t="shared" si="1"/>
        <v>20.112996254399999</v>
      </c>
      <c r="AE63">
        <v>0</v>
      </c>
      <c r="AF63" s="26"/>
      <c r="AG63">
        <f t="shared" si="2"/>
        <v>20.112996254399999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10.841562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11.57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0.1972217456</v>
      </c>
      <c r="AD64">
        <f t="shared" si="1"/>
        <v>22.2143402544</v>
      </c>
      <c r="AE64">
        <v>0</v>
      </c>
      <c r="AF64" s="26"/>
      <c r="AG64">
        <f t="shared" si="2"/>
        <v>22.2143402544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10.841562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11.08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0.19290974560000002</v>
      </c>
      <c r="AD65">
        <f t="shared" si="1"/>
        <v>21.7286522544</v>
      </c>
      <c r="AE65">
        <v>0</v>
      </c>
      <c r="AF65" s="26"/>
      <c r="AG65">
        <f t="shared" si="2"/>
        <v>21.7286522544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10.841562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11.86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0.1997737456</v>
      </c>
      <c r="AD66">
        <f t="shared" si="1"/>
        <v>22.501788254399997</v>
      </c>
      <c r="AE66">
        <v>0</v>
      </c>
      <c r="AF66" s="26"/>
      <c r="AG66">
        <f t="shared" si="2"/>
        <v>22.501788254399997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10.841562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8.9600000000000009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0.17425374560000001</v>
      </c>
      <c r="AD67">
        <f t="shared" si="1"/>
        <v>19.627308254399999</v>
      </c>
      <c r="AE67">
        <v>0</v>
      </c>
      <c r="AF67" s="26"/>
      <c r="AG67">
        <f t="shared" si="2"/>
        <v>19.627308254399999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10.841562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10.02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0.18358174560000001</v>
      </c>
      <c r="AD68">
        <f t="shared" ref="AD68:AD98" si="4">SUM(B68:AB68,AI68:AR68)-AC68</f>
        <v>20.677980254399998</v>
      </c>
      <c r="AE68">
        <v>0</v>
      </c>
      <c r="AF68" s="26"/>
      <c r="AG68">
        <f t="shared" ref="AG68:AG98" si="5">SUM(AD68:AF68)</f>
        <v>20.677980254399998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10.841562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0.17090974560000002</v>
      </c>
      <c r="AD69">
        <f t="shared" si="4"/>
        <v>19.250652254400002</v>
      </c>
      <c r="AE69">
        <v>0</v>
      </c>
      <c r="AF69" s="26"/>
      <c r="AG69">
        <f t="shared" si="5"/>
        <v>19.250652254400002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10.841562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9.4499999999999993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0.17856574559999999</v>
      </c>
      <c r="AD70">
        <f t="shared" si="4"/>
        <v>20.112996254399999</v>
      </c>
      <c r="AE70">
        <v>0</v>
      </c>
      <c r="AF70" s="26"/>
      <c r="AG70">
        <f t="shared" si="5"/>
        <v>20.112996254399999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10.841562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12.34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0.2039977456</v>
      </c>
      <c r="AD71">
        <f t="shared" si="4"/>
        <v>22.977564254400001</v>
      </c>
      <c r="AE71">
        <v>0</v>
      </c>
      <c r="AF71" s="26"/>
      <c r="AG71">
        <f t="shared" si="5"/>
        <v>22.977564254400001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10.841562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12.63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0.2065497456</v>
      </c>
      <c r="AD72">
        <f t="shared" si="4"/>
        <v>23.265012254399998</v>
      </c>
      <c r="AE72">
        <v>0</v>
      </c>
      <c r="AF72" s="26"/>
      <c r="AG72">
        <f t="shared" si="5"/>
        <v>23.265012254399998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10.841562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8.58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0.17090974560000002</v>
      </c>
      <c r="AD73">
        <f t="shared" si="4"/>
        <v>19.250652254400002</v>
      </c>
      <c r="AE73">
        <v>0</v>
      </c>
      <c r="AF73" s="26"/>
      <c r="AG73">
        <f t="shared" si="5"/>
        <v>19.250652254400002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10.841562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8.77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0.1725817456</v>
      </c>
      <c r="AD74">
        <f t="shared" si="4"/>
        <v>19.438980254400001</v>
      </c>
      <c r="AE74">
        <v>0</v>
      </c>
      <c r="AF74" s="26"/>
      <c r="AG74">
        <f t="shared" si="5"/>
        <v>19.438980254400001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10.841562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7.33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0.15990974560000001</v>
      </c>
      <c r="AD75">
        <f t="shared" si="4"/>
        <v>18.011652254400001</v>
      </c>
      <c r="AE75">
        <v>0</v>
      </c>
      <c r="AF75" s="26"/>
      <c r="AG75">
        <f t="shared" si="5"/>
        <v>18.011652254400001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10.841562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0.12761374559999999</v>
      </c>
      <c r="AD76">
        <f t="shared" si="4"/>
        <v>14.3739482544</v>
      </c>
      <c r="AE76">
        <v>0</v>
      </c>
      <c r="AF76" s="26"/>
      <c r="AG76">
        <f t="shared" si="5"/>
        <v>14.3739482544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10.841562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6.07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0.1488217456</v>
      </c>
      <c r="AD77">
        <f t="shared" si="4"/>
        <v>16.762740254400001</v>
      </c>
      <c r="AE77">
        <v>0</v>
      </c>
      <c r="AF77" s="26"/>
      <c r="AG77">
        <f t="shared" si="5"/>
        <v>16.762740254400001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4.72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0.1369417456</v>
      </c>
      <c r="AD78">
        <f t="shared" si="4"/>
        <v>15.424620254399999</v>
      </c>
      <c r="AE78">
        <v>0</v>
      </c>
      <c r="AF78" s="26"/>
      <c r="AG78">
        <f t="shared" si="5"/>
        <v>15.424620254399999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0.16492574560000003</v>
      </c>
      <c r="AD79">
        <f t="shared" si="4"/>
        <v>18.5766362544</v>
      </c>
      <c r="AE79">
        <v>0</v>
      </c>
      <c r="AF79" s="26"/>
      <c r="AG79">
        <f t="shared" si="5"/>
        <v>18.5766362544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0.18023774560000003</v>
      </c>
      <c r="AD80">
        <f t="shared" si="4"/>
        <v>20.301324254400001</v>
      </c>
      <c r="AE80">
        <v>0</v>
      </c>
      <c r="AF80" s="26"/>
      <c r="AG80">
        <f t="shared" si="5"/>
        <v>20.301324254400001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10.220000000000001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0.18534174560000002</v>
      </c>
      <c r="AD81">
        <f t="shared" si="4"/>
        <v>20.876220254400003</v>
      </c>
      <c r="AE81">
        <v>0</v>
      </c>
      <c r="AF81" s="26"/>
      <c r="AG81">
        <f t="shared" si="5"/>
        <v>20.876220254400003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10.41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0.1870137456</v>
      </c>
      <c r="AD82">
        <f t="shared" si="4"/>
        <v>21.064548254399998</v>
      </c>
      <c r="AE82">
        <v>0</v>
      </c>
      <c r="AF82" s="26"/>
      <c r="AG82">
        <f t="shared" si="5"/>
        <v>21.064548254399998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0.21165374560000003</v>
      </c>
      <c r="AD83">
        <f t="shared" si="4"/>
        <v>23.839908254400001</v>
      </c>
      <c r="AE83">
        <v>0</v>
      </c>
      <c r="AF83" s="26"/>
      <c r="AG83">
        <f t="shared" si="5"/>
        <v>23.839908254400001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0.21165374560000003</v>
      </c>
      <c r="AD84">
        <f t="shared" si="4"/>
        <v>23.839908254400001</v>
      </c>
      <c r="AE84">
        <v>0</v>
      </c>
      <c r="AF84" s="26"/>
      <c r="AG84">
        <f t="shared" si="5"/>
        <v>23.839908254400001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10.841562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0.21165374560000003</v>
      </c>
      <c r="AD85">
        <f t="shared" si="4"/>
        <v>23.839908254400001</v>
      </c>
      <c r="AE85">
        <v>0</v>
      </c>
      <c r="AF85" s="26"/>
      <c r="AG85">
        <f t="shared" si="5"/>
        <v>23.839908254400001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10.841562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0.21165374560000003</v>
      </c>
      <c r="AD86">
        <f t="shared" si="4"/>
        <v>23.839908254400001</v>
      </c>
      <c r="AE86">
        <v>0</v>
      </c>
      <c r="AF86" s="26"/>
      <c r="AG86">
        <f t="shared" si="5"/>
        <v>23.839908254400001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10.841562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4.24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0.13271774560000002</v>
      </c>
      <c r="AD87">
        <f t="shared" si="4"/>
        <v>14.948844254399999</v>
      </c>
      <c r="AE87">
        <v>0</v>
      </c>
      <c r="AF87" s="26"/>
      <c r="AG87">
        <f t="shared" si="5"/>
        <v>14.948844254399999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10.841562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4.72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0.1369417456</v>
      </c>
      <c r="AD88">
        <f t="shared" si="4"/>
        <v>15.424620254399999</v>
      </c>
      <c r="AE88">
        <v>0</v>
      </c>
      <c r="AF88" s="26"/>
      <c r="AG88">
        <f t="shared" si="5"/>
        <v>15.424620254399999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10.841562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3.57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0.12682174560000001</v>
      </c>
      <c r="AD89">
        <f t="shared" si="4"/>
        <v>14.284740254400001</v>
      </c>
      <c r="AE89">
        <v>0</v>
      </c>
      <c r="AF89" s="26"/>
      <c r="AG89">
        <f t="shared" si="5"/>
        <v>14.284740254400001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10.841562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3.76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0.12849374560000001</v>
      </c>
      <c r="AD90">
        <f t="shared" si="4"/>
        <v>14.473068254399999</v>
      </c>
      <c r="AE90">
        <v>0</v>
      </c>
      <c r="AF90" s="26"/>
      <c r="AG90">
        <f t="shared" si="5"/>
        <v>14.473068254399999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10.841562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0.14714974559999999</v>
      </c>
      <c r="AD91">
        <f t="shared" si="4"/>
        <v>16.574412254399999</v>
      </c>
      <c r="AE91">
        <v>0</v>
      </c>
      <c r="AF91" s="26"/>
      <c r="AG91">
        <f t="shared" si="5"/>
        <v>16.574412254399999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10.841562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7.13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0.1581497456</v>
      </c>
      <c r="AD92">
        <f t="shared" si="4"/>
        <v>17.813412254399999</v>
      </c>
      <c r="AE92">
        <v>0</v>
      </c>
      <c r="AF92" s="26"/>
      <c r="AG92">
        <f t="shared" si="5"/>
        <v>17.813412254399999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4.82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0.13782174560000002</v>
      </c>
      <c r="AD93">
        <f t="shared" si="4"/>
        <v>15.5237402544</v>
      </c>
      <c r="AE93">
        <v>0</v>
      </c>
      <c r="AF93" s="26"/>
      <c r="AG93">
        <f t="shared" si="5"/>
        <v>15.5237402544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10.841562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4.72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0.1369417456</v>
      </c>
      <c r="AD94">
        <f t="shared" si="4"/>
        <v>15.424620254399999</v>
      </c>
      <c r="AE94">
        <v>0</v>
      </c>
      <c r="AF94" s="26"/>
      <c r="AG94">
        <f t="shared" si="5"/>
        <v>15.424620254399999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10.841562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1.74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0.1107177456</v>
      </c>
      <c r="AD95">
        <f t="shared" si="4"/>
        <v>12.470844254399999</v>
      </c>
      <c r="AE95">
        <v>0</v>
      </c>
      <c r="AF95" s="26"/>
      <c r="AG95">
        <f t="shared" si="5"/>
        <v>12.470844254399999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10.841562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0.87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0.10306174559999999</v>
      </c>
      <c r="AD96">
        <f t="shared" si="4"/>
        <v>11.608500254399999</v>
      </c>
      <c r="AE96">
        <v>0</v>
      </c>
      <c r="AF96" s="26"/>
      <c r="AG96">
        <f t="shared" si="5"/>
        <v>11.608500254399999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10.841562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0.11318174559999999</v>
      </c>
      <c r="AD97">
        <f t="shared" si="4"/>
        <v>12.748380254399999</v>
      </c>
      <c r="AE97">
        <v>0</v>
      </c>
      <c r="AF97" s="26"/>
      <c r="AG97">
        <f t="shared" si="5"/>
        <v>12.748380254399999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10.841562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0.1064057456</v>
      </c>
      <c r="AD98">
        <f t="shared" si="4"/>
        <v>11.9851562544</v>
      </c>
      <c r="AE98">
        <v>0</v>
      </c>
      <c r="AF98" s="26"/>
      <c r="AG98">
        <f t="shared" si="5"/>
        <v>11.9851562544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0.25919726249999958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0.14589250000000001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3.7374019099999994E-3</v>
      </c>
      <c r="AD99">
        <f t="shared" si="6"/>
        <v>0.42096736058999995</v>
      </c>
      <c r="AE99">
        <f t="shared" ref="AE99:AR99" si="8">SUM(AE3:AE98)/4000</f>
        <v>0</v>
      </c>
      <c r="AG99">
        <f t="shared" si="8"/>
        <v>0.42096736058999995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1.9615E-2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150</v>
      </c>
      <c r="C3" s="16">
        <f>'[1]17'!C5</f>
        <v>0</v>
      </c>
      <c r="D3" s="16">
        <f>'[1]17'!D5</f>
        <v>176</v>
      </c>
      <c r="E3" s="16">
        <f>'[1]17'!E5</f>
        <v>0</v>
      </c>
      <c r="F3" s="15">
        <f>SUM(B3:E3)</f>
        <v>326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150</v>
      </c>
      <c r="C4" s="16">
        <f>'[1]17'!C6</f>
        <v>0</v>
      </c>
      <c r="D4" s="16">
        <f>'[1]17'!D6</f>
        <v>176</v>
      </c>
      <c r="E4" s="16">
        <f>'[1]17'!E6</f>
        <v>0</v>
      </c>
      <c r="F4" s="15">
        <f>SUM(B4:E4)</f>
        <v>326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150</v>
      </c>
      <c r="C5" s="16">
        <f>'[1]17'!C7</f>
        <v>0</v>
      </c>
      <c r="D5" s="16">
        <f>'[1]17'!D7</f>
        <v>176</v>
      </c>
      <c r="E5" s="16">
        <f>'[1]17'!E7</f>
        <v>0</v>
      </c>
      <c r="F5" s="15">
        <f t="shared" ref="F5:F68" si="6">SUM(B5:E5)</f>
        <v>326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'[1]17'!B8</f>
        <v>150</v>
      </c>
      <c r="C6" s="16">
        <f>'[1]17'!C8</f>
        <v>0</v>
      </c>
      <c r="D6" s="16">
        <f>'[1]17'!D8</f>
        <v>176</v>
      </c>
      <c r="E6" s="16">
        <f>'[1]17'!E8</f>
        <v>0</v>
      </c>
      <c r="F6" s="15">
        <f t="shared" si="6"/>
        <v>326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150</v>
      </c>
      <c r="C7" s="16">
        <f>'[1]17'!C9</f>
        <v>0</v>
      </c>
      <c r="D7" s="16">
        <f>'[1]17'!D9</f>
        <v>176</v>
      </c>
      <c r="E7" s="16">
        <f>'[1]17'!E9</f>
        <v>0</v>
      </c>
      <c r="F7" s="15">
        <f t="shared" si="6"/>
        <v>326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150</v>
      </c>
      <c r="C8" s="16">
        <f>'[1]17'!C10</f>
        <v>0</v>
      </c>
      <c r="D8" s="16">
        <f>'[1]17'!D10</f>
        <v>176</v>
      </c>
      <c r="E8" s="16">
        <f>'[1]17'!E10</f>
        <v>0</v>
      </c>
      <c r="F8" s="15">
        <f t="shared" si="6"/>
        <v>326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150</v>
      </c>
      <c r="C9" s="16">
        <f>'[1]17'!C11</f>
        <v>0</v>
      </c>
      <c r="D9" s="16">
        <f>'[1]17'!D11</f>
        <v>176</v>
      </c>
      <c r="E9" s="16">
        <f>'[1]17'!E11</f>
        <v>0</v>
      </c>
      <c r="F9" s="15">
        <f t="shared" si="6"/>
        <v>326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150</v>
      </c>
      <c r="C10" s="16">
        <f>'[1]17'!C12</f>
        <v>0</v>
      </c>
      <c r="D10" s="16">
        <f>'[1]17'!D12</f>
        <v>176</v>
      </c>
      <c r="E10" s="16">
        <f>'[1]17'!E12</f>
        <v>0</v>
      </c>
      <c r="F10" s="15">
        <f t="shared" si="6"/>
        <v>326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150</v>
      </c>
      <c r="C11" s="16">
        <f>'[1]17'!C13</f>
        <v>0</v>
      </c>
      <c r="D11" s="16">
        <f>'[1]17'!D13</f>
        <v>176</v>
      </c>
      <c r="E11" s="16">
        <f>'[1]17'!E13</f>
        <v>0</v>
      </c>
      <c r="F11" s="15">
        <f t="shared" si="6"/>
        <v>326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150</v>
      </c>
      <c r="C12" s="16">
        <f>'[1]17'!C14</f>
        <v>0</v>
      </c>
      <c r="D12" s="16">
        <f>'[1]17'!D14</f>
        <v>176</v>
      </c>
      <c r="E12" s="16">
        <f>'[1]17'!E14</f>
        <v>0</v>
      </c>
      <c r="F12" s="15">
        <f t="shared" si="6"/>
        <v>326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150</v>
      </c>
      <c r="C13" s="16">
        <f>'[1]17'!C15</f>
        <v>0</v>
      </c>
      <c r="D13" s="16">
        <f>'[1]17'!D15</f>
        <v>176</v>
      </c>
      <c r="E13" s="16">
        <f>'[1]17'!E15</f>
        <v>0</v>
      </c>
      <c r="F13" s="15">
        <f t="shared" si="6"/>
        <v>326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150</v>
      </c>
      <c r="C14" s="16">
        <f>'[1]17'!C16</f>
        <v>0</v>
      </c>
      <c r="D14" s="16">
        <f>'[1]17'!D16</f>
        <v>176</v>
      </c>
      <c r="E14" s="16">
        <f>'[1]17'!E16</f>
        <v>0</v>
      </c>
      <c r="F14" s="15">
        <f t="shared" si="6"/>
        <v>326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150</v>
      </c>
      <c r="C15" s="16">
        <f>'[1]17'!C17</f>
        <v>0</v>
      </c>
      <c r="D15" s="16">
        <f>'[1]17'!D17</f>
        <v>176</v>
      </c>
      <c r="E15" s="16">
        <f>'[1]17'!E17</f>
        <v>0</v>
      </c>
      <c r="F15" s="15">
        <f t="shared" si="6"/>
        <v>326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150</v>
      </c>
      <c r="C16" s="16">
        <f>'[1]17'!C18</f>
        <v>0</v>
      </c>
      <c r="D16" s="16">
        <f>'[1]17'!D18</f>
        <v>176</v>
      </c>
      <c r="E16" s="16">
        <f>'[1]17'!E18</f>
        <v>0</v>
      </c>
      <c r="F16" s="15">
        <f t="shared" si="6"/>
        <v>326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150</v>
      </c>
      <c r="C17" s="16">
        <f>'[1]17'!C19</f>
        <v>0</v>
      </c>
      <c r="D17" s="16">
        <f>'[1]17'!D19</f>
        <v>176</v>
      </c>
      <c r="E17" s="16">
        <f>'[1]17'!E19</f>
        <v>0</v>
      </c>
      <c r="F17" s="15">
        <f t="shared" si="6"/>
        <v>326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150</v>
      </c>
      <c r="C18" s="16">
        <f>'[1]17'!C20</f>
        <v>0</v>
      </c>
      <c r="D18" s="16">
        <f>'[1]17'!D20</f>
        <v>176</v>
      </c>
      <c r="E18" s="16">
        <f>'[1]17'!E20</f>
        <v>0</v>
      </c>
      <c r="F18" s="15">
        <f t="shared" si="6"/>
        <v>326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150</v>
      </c>
      <c r="C19" s="16">
        <f>'[1]17'!C21</f>
        <v>0</v>
      </c>
      <c r="D19" s="16">
        <f>'[1]17'!D21</f>
        <v>176</v>
      </c>
      <c r="E19" s="16">
        <f>'[1]17'!E21</f>
        <v>0</v>
      </c>
      <c r="F19" s="15">
        <f t="shared" si="6"/>
        <v>326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150</v>
      </c>
      <c r="C20" s="16">
        <f>'[1]17'!C22</f>
        <v>0</v>
      </c>
      <c r="D20" s="16">
        <f>'[1]17'!D22</f>
        <v>176</v>
      </c>
      <c r="E20" s="16">
        <f>'[1]17'!E22</f>
        <v>0</v>
      </c>
      <c r="F20" s="15">
        <f t="shared" si="6"/>
        <v>326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150</v>
      </c>
      <c r="C21" s="16">
        <f>'[1]17'!C23</f>
        <v>0</v>
      </c>
      <c r="D21" s="16">
        <f>'[1]17'!D23</f>
        <v>176</v>
      </c>
      <c r="E21" s="16">
        <f>'[1]17'!E23</f>
        <v>0</v>
      </c>
      <c r="F21" s="15">
        <f t="shared" si="6"/>
        <v>326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150</v>
      </c>
      <c r="C22" s="16">
        <f>'[1]17'!C24</f>
        <v>0</v>
      </c>
      <c r="D22" s="16">
        <f>'[1]17'!D24</f>
        <v>176</v>
      </c>
      <c r="E22" s="16">
        <f>'[1]17'!E24</f>
        <v>0</v>
      </c>
      <c r="F22" s="15">
        <f t="shared" si="6"/>
        <v>326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150</v>
      </c>
      <c r="C23" s="16">
        <f>'[1]17'!C25</f>
        <v>0</v>
      </c>
      <c r="D23" s="16">
        <f>'[1]17'!D25</f>
        <v>176</v>
      </c>
      <c r="E23" s="16">
        <f>'[1]17'!E25</f>
        <v>0</v>
      </c>
      <c r="F23" s="15">
        <f t="shared" si="6"/>
        <v>326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150</v>
      </c>
      <c r="C24" s="16">
        <f>'[1]17'!C26</f>
        <v>0</v>
      </c>
      <c r="D24" s="16">
        <f>'[1]17'!D26</f>
        <v>176</v>
      </c>
      <c r="E24" s="16">
        <f>'[1]17'!E26</f>
        <v>0</v>
      </c>
      <c r="F24" s="15">
        <f t="shared" si="6"/>
        <v>326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150</v>
      </c>
      <c r="C25" s="16">
        <f>'[1]17'!C27</f>
        <v>0</v>
      </c>
      <c r="D25" s="16">
        <f>'[1]17'!D27</f>
        <v>176</v>
      </c>
      <c r="E25" s="16">
        <f>'[1]17'!E27</f>
        <v>0</v>
      </c>
      <c r="F25" s="15">
        <f t="shared" si="6"/>
        <v>326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150</v>
      </c>
      <c r="C26" s="16">
        <f>'[1]17'!C28</f>
        <v>0</v>
      </c>
      <c r="D26" s="16">
        <f>'[1]17'!D28</f>
        <v>176</v>
      </c>
      <c r="E26" s="16">
        <f>'[1]17'!E28</f>
        <v>0</v>
      </c>
      <c r="F26" s="15">
        <f t="shared" si="6"/>
        <v>326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150</v>
      </c>
      <c r="C27" s="16">
        <f>'[1]17'!C29</f>
        <v>0</v>
      </c>
      <c r="D27" s="16">
        <f>'[1]17'!D29</f>
        <v>176</v>
      </c>
      <c r="E27" s="16">
        <f>'[1]17'!E29</f>
        <v>0</v>
      </c>
      <c r="F27" s="15">
        <f t="shared" si="6"/>
        <v>326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150</v>
      </c>
      <c r="C28" s="16">
        <f>'[1]17'!C30</f>
        <v>0</v>
      </c>
      <c r="D28" s="16">
        <f>'[1]17'!D30</f>
        <v>176</v>
      </c>
      <c r="E28" s="16">
        <f>'[1]17'!E30</f>
        <v>0</v>
      </c>
      <c r="F28" s="15">
        <f t="shared" si="6"/>
        <v>326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150</v>
      </c>
      <c r="C29" s="16">
        <f>'[1]17'!C31</f>
        <v>0</v>
      </c>
      <c r="D29" s="16">
        <f>'[1]17'!D31</f>
        <v>176</v>
      </c>
      <c r="E29" s="16">
        <f>'[1]17'!E31</f>
        <v>0</v>
      </c>
      <c r="F29" s="15">
        <f t="shared" si="6"/>
        <v>326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150</v>
      </c>
      <c r="C30" s="16">
        <f>'[1]17'!C32</f>
        <v>0</v>
      </c>
      <c r="D30" s="16">
        <f>'[1]17'!D32</f>
        <v>176</v>
      </c>
      <c r="E30" s="16">
        <f>'[1]17'!E32</f>
        <v>0</v>
      </c>
      <c r="F30" s="15">
        <f t="shared" si="6"/>
        <v>326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150</v>
      </c>
      <c r="C31" s="16">
        <f>'[1]17'!C33</f>
        <v>0</v>
      </c>
      <c r="D31" s="16">
        <f>'[1]17'!D33</f>
        <v>170</v>
      </c>
      <c r="E31" s="16">
        <f>'[1]17'!E33</f>
        <v>0</v>
      </c>
      <c r="F31" s="15">
        <f t="shared" si="6"/>
        <v>320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150</v>
      </c>
      <c r="C32" s="16">
        <f>'[1]17'!C34</f>
        <v>0</v>
      </c>
      <c r="D32" s="16">
        <f>'[1]17'!D34</f>
        <v>170</v>
      </c>
      <c r="E32" s="16">
        <f>'[1]17'!E34</f>
        <v>0</v>
      </c>
      <c r="F32" s="15">
        <f t="shared" si="6"/>
        <v>320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150</v>
      </c>
      <c r="C33" s="16">
        <f>'[1]17'!C35</f>
        <v>0</v>
      </c>
      <c r="D33" s="16">
        <f>'[1]17'!D35</f>
        <v>170</v>
      </c>
      <c r="E33" s="16">
        <f>'[1]17'!E35</f>
        <v>0</v>
      </c>
      <c r="F33" s="15">
        <f t="shared" si="6"/>
        <v>320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150</v>
      </c>
      <c r="C34" s="16">
        <f>'[1]17'!C36</f>
        <v>0</v>
      </c>
      <c r="D34" s="16">
        <f>'[1]17'!D36</f>
        <v>170</v>
      </c>
      <c r="E34" s="16">
        <f>'[1]17'!E36</f>
        <v>0</v>
      </c>
      <c r="F34" s="15">
        <f t="shared" si="6"/>
        <v>320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150</v>
      </c>
      <c r="C35" s="16">
        <f>'[1]17'!C37</f>
        <v>0</v>
      </c>
      <c r="D35" s="16">
        <f>'[1]17'!D37</f>
        <v>170</v>
      </c>
      <c r="E35" s="16">
        <f>'[1]17'!E37</f>
        <v>0</v>
      </c>
      <c r="F35" s="15">
        <f t="shared" si="6"/>
        <v>320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150</v>
      </c>
      <c r="C36" s="16">
        <f>'[1]17'!C38</f>
        <v>0</v>
      </c>
      <c r="D36" s="16">
        <f>'[1]17'!D38</f>
        <v>170</v>
      </c>
      <c r="E36" s="16">
        <f>'[1]17'!E38</f>
        <v>0</v>
      </c>
      <c r="F36" s="15">
        <f t="shared" si="6"/>
        <v>320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150</v>
      </c>
      <c r="C37" s="16">
        <f>'[1]17'!C39</f>
        <v>0</v>
      </c>
      <c r="D37" s="16">
        <f>'[1]17'!D39</f>
        <v>170</v>
      </c>
      <c r="E37" s="16">
        <f>'[1]17'!E39</f>
        <v>0</v>
      </c>
      <c r="F37" s="15">
        <f t="shared" si="6"/>
        <v>320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150</v>
      </c>
      <c r="C38" s="16">
        <f>'[1]17'!C40</f>
        <v>0</v>
      </c>
      <c r="D38" s="16">
        <f>'[1]17'!D40</f>
        <v>170</v>
      </c>
      <c r="E38" s="16">
        <f>'[1]17'!E40</f>
        <v>0</v>
      </c>
      <c r="F38" s="15">
        <f t="shared" si="6"/>
        <v>320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150</v>
      </c>
      <c r="C39" s="16">
        <f>'[1]17'!C41</f>
        <v>0</v>
      </c>
      <c r="D39" s="16">
        <f>'[1]17'!D41</f>
        <v>170</v>
      </c>
      <c r="E39" s="16">
        <f>'[1]17'!E41</f>
        <v>0</v>
      </c>
      <c r="F39" s="15">
        <f t="shared" si="6"/>
        <v>320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150</v>
      </c>
      <c r="C40" s="16">
        <f>'[1]17'!C42</f>
        <v>0</v>
      </c>
      <c r="D40" s="16">
        <f>'[1]17'!D42</f>
        <v>170</v>
      </c>
      <c r="E40" s="16">
        <f>'[1]17'!E42</f>
        <v>0</v>
      </c>
      <c r="F40" s="15">
        <f t="shared" si="6"/>
        <v>320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150</v>
      </c>
      <c r="C41" s="16">
        <f>'[1]17'!C43</f>
        <v>0</v>
      </c>
      <c r="D41" s="16">
        <f>'[1]17'!D43</f>
        <v>170</v>
      </c>
      <c r="E41" s="16">
        <f>'[1]17'!E43</f>
        <v>0</v>
      </c>
      <c r="F41" s="15">
        <f t="shared" si="6"/>
        <v>320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150</v>
      </c>
      <c r="C42" s="16">
        <f>'[1]17'!C44</f>
        <v>0</v>
      </c>
      <c r="D42" s="16">
        <f>'[1]17'!D44</f>
        <v>170</v>
      </c>
      <c r="E42" s="16">
        <f>'[1]17'!E44</f>
        <v>0</v>
      </c>
      <c r="F42" s="15">
        <f t="shared" si="6"/>
        <v>320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150</v>
      </c>
      <c r="C43" s="16">
        <f>'[1]17'!C45</f>
        <v>0</v>
      </c>
      <c r="D43" s="16">
        <f>'[1]17'!D45</f>
        <v>170</v>
      </c>
      <c r="E43" s="16">
        <f>'[1]17'!E45</f>
        <v>0</v>
      </c>
      <c r="F43" s="15">
        <f t="shared" si="6"/>
        <v>320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150</v>
      </c>
      <c r="C44" s="16">
        <f>'[1]17'!C46</f>
        <v>0</v>
      </c>
      <c r="D44" s="16">
        <f>'[1]17'!D46</f>
        <v>170</v>
      </c>
      <c r="E44" s="16">
        <f>'[1]17'!E46</f>
        <v>0</v>
      </c>
      <c r="F44" s="15">
        <f t="shared" si="6"/>
        <v>320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150</v>
      </c>
      <c r="C45" s="16">
        <f>'[1]17'!C47</f>
        <v>0</v>
      </c>
      <c r="D45" s="16">
        <f>'[1]17'!D47</f>
        <v>170</v>
      </c>
      <c r="E45" s="16">
        <f>'[1]17'!E47</f>
        <v>0</v>
      </c>
      <c r="F45" s="15">
        <f t="shared" si="6"/>
        <v>320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150</v>
      </c>
      <c r="C46" s="16">
        <f>'[1]17'!C48</f>
        <v>0</v>
      </c>
      <c r="D46" s="16">
        <f>'[1]17'!D48</f>
        <v>170</v>
      </c>
      <c r="E46" s="16">
        <f>'[1]17'!E48</f>
        <v>0</v>
      </c>
      <c r="F46" s="15">
        <f t="shared" si="6"/>
        <v>320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150</v>
      </c>
      <c r="C47" s="16">
        <f>'[1]17'!C49</f>
        <v>0</v>
      </c>
      <c r="D47" s="16">
        <f>'[1]17'!D49</f>
        <v>170</v>
      </c>
      <c r="E47" s="16">
        <f>'[1]17'!E49</f>
        <v>0</v>
      </c>
      <c r="F47" s="15">
        <f t="shared" si="6"/>
        <v>320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150</v>
      </c>
      <c r="C48" s="16">
        <f>'[1]17'!C50</f>
        <v>0</v>
      </c>
      <c r="D48" s="16">
        <f>'[1]17'!D50</f>
        <v>170</v>
      </c>
      <c r="E48" s="16">
        <f>'[1]17'!E50</f>
        <v>0</v>
      </c>
      <c r="F48" s="15">
        <f t="shared" si="6"/>
        <v>320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150</v>
      </c>
      <c r="C49" s="16">
        <f>'[1]17'!C51</f>
        <v>0</v>
      </c>
      <c r="D49" s="16">
        <f>'[1]17'!D51</f>
        <v>170</v>
      </c>
      <c r="E49" s="16">
        <f>'[1]17'!E51</f>
        <v>0</v>
      </c>
      <c r="F49" s="15">
        <f t="shared" si="6"/>
        <v>320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150</v>
      </c>
      <c r="C50" s="16">
        <f>'[1]17'!C52</f>
        <v>0</v>
      </c>
      <c r="D50" s="16">
        <f>'[1]17'!D52</f>
        <v>170</v>
      </c>
      <c r="E50" s="16">
        <f>'[1]17'!E52</f>
        <v>0</v>
      </c>
      <c r="F50" s="15">
        <f t="shared" si="6"/>
        <v>320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150</v>
      </c>
      <c r="C51" s="16">
        <f>'[1]17'!C53</f>
        <v>0</v>
      </c>
      <c r="D51" s="16">
        <f>'[1]17'!D53</f>
        <v>170</v>
      </c>
      <c r="E51" s="16">
        <f>'[1]17'!E53</f>
        <v>0</v>
      </c>
      <c r="F51" s="15">
        <f t="shared" si="6"/>
        <v>320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150</v>
      </c>
      <c r="C52" s="16">
        <f>'[1]17'!C54</f>
        <v>0</v>
      </c>
      <c r="D52" s="16">
        <f>'[1]17'!D54</f>
        <v>170</v>
      </c>
      <c r="E52" s="16">
        <f>'[1]17'!E54</f>
        <v>0</v>
      </c>
      <c r="F52" s="15">
        <f t="shared" si="6"/>
        <v>320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150</v>
      </c>
      <c r="C53" s="16">
        <f>'[1]17'!C55</f>
        <v>0</v>
      </c>
      <c r="D53" s="16">
        <f>'[1]17'!D55</f>
        <v>170</v>
      </c>
      <c r="E53" s="16">
        <f>'[1]17'!E55</f>
        <v>0</v>
      </c>
      <c r="F53" s="15">
        <f t="shared" si="6"/>
        <v>320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150</v>
      </c>
      <c r="C54" s="16">
        <f>'[1]17'!C56</f>
        <v>0</v>
      </c>
      <c r="D54" s="16">
        <f>'[1]17'!D56</f>
        <v>170</v>
      </c>
      <c r="E54" s="16">
        <f>'[1]17'!E56</f>
        <v>0</v>
      </c>
      <c r="F54" s="15">
        <f t="shared" si="6"/>
        <v>320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150</v>
      </c>
      <c r="C55" s="16">
        <f>'[1]17'!C57</f>
        <v>0</v>
      </c>
      <c r="D55" s="16">
        <f>'[1]17'!D57</f>
        <v>170</v>
      </c>
      <c r="E55" s="16">
        <f>'[1]17'!E57</f>
        <v>0</v>
      </c>
      <c r="F55" s="15">
        <f t="shared" si="6"/>
        <v>320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150</v>
      </c>
      <c r="C56" s="16">
        <f>'[1]17'!C58</f>
        <v>0</v>
      </c>
      <c r="D56" s="16">
        <f>'[1]17'!D58</f>
        <v>170</v>
      </c>
      <c r="E56" s="16">
        <f>'[1]17'!E58</f>
        <v>0</v>
      </c>
      <c r="F56" s="15">
        <f t="shared" si="6"/>
        <v>320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150</v>
      </c>
      <c r="C57" s="16">
        <f>'[1]17'!C59</f>
        <v>0</v>
      </c>
      <c r="D57" s="16">
        <f>'[1]17'!D59</f>
        <v>170</v>
      </c>
      <c r="E57" s="16">
        <f>'[1]17'!E59</f>
        <v>0</v>
      </c>
      <c r="F57" s="15">
        <f t="shared" si="6"/>
        <v>320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150</v>
      </c>
      <c r="C58" s="16">
        <f>'[1]17'!C60</f>
        <v>0</v>
      </c>
      <c r="D58" s="16">
        <f>'[1]17'!D60</f>
        <v>170</v>
      </c>
      <c r="E58" s="16">
        <f>'[1]17'!E60</f>
        <v>0</v>
      </c>
      <c r="F58" s="15">
        <f t="shared" si="6"/>
        <v>320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150</v>
      </c>
      <c r="C59" s="16">
        <f>'[1]17'!C61</f>
        <v>0</v>
      </c>
      <c r="D59" s="16">
        <f>'[1]17'!D61</f>
        <v>170</v>
      </c>
      <c r="E59" s="16">
        <f>'[1]17'!E61</f>
        <v>0</v>
      </c>
      <c r="F59" s="15">
        <f t="shared" si="6"/>
        <v>320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150</v>
      </c>
      <c r="C60" s="16">
        <f>'[1]17'!C62</f>
        <v>0</v>
      </c>
      <c r="D60" s="16">
        <f>'[1]17'!D62</f>
        <v>170</v>
      </c>
      <c r="E60" s="16">
        <f>'[1]17'!E62</f>
        <v>0</v>
      </c>
      <c r="F60" s="15">
        <f t="shared" si="6"/>
        <v>320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150</v>
      </c>
      <c r="C61" s="16">
        <f>'[1]17'!C63</f>
        <v>0</v>
      </c>
      <c r="D61" s="16">
        <f>'[1]17'!D63</f>
        <v>170</v>
      </c>
      <c r="E61" s="16">
        <f>'[1]17'!E63</f>
        <v>0</v>
      </c>
      <c r="F61" s="15">
        <f t="shared" si="6"/>
        <v>320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150</v>
      </c>
      <c r="C62" s="16">
        <f>'[1]17'!C64</f>
        <v>0</v>
      </c>
      <c r="D62" s="16">
        <f>'[1]17'!D64</f>
        <v>170</v>
      </c>
      <c r="E62" s="16">
        <f>'[1]17'!E64</f>
        <v>0</v>
      </c>
      <c r="F62" s="15">
        <f t="shared" si="6"/>
        <v>320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150</v>
      </c>
      <c r="C63" s="16">
        <f>'[1]17'!C65</f>
        <v>0</v>
      </c>
      <c r="D63" s="16">
        <f>'[1]17'!D65</f>
        <v>170</v>
      </c>
      <c r="E63" s="16">
        <f>'[1]17'!E65</f>
        <v>0</v>
      </c>
      <c r="F63" s="15">
        <f t="shared" si="6"/>
        <v>320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150</v>
      </c>
      <c r="C64" s="16">
        <f>'[1]17'!C66</f>
        <v>0</v>
      </c>
      <c r="D64" s="16">
        <f>'[1]17'!D66</f>
        <v>170</v>
      </c>
      <c r="E64" s="16">
        <f>'[1]17'!E66</f>
        <v>0</v>
      </c>
      <c r="F64" s="15">
        <f t="shared" si="6"/>
        <v>320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150</v>
      </c>
      <c r="C65" s="16">
        <f>'[1]17'!C67</f>
        <v>0</v>
      </c>
      <c r="D65" s="16">
        <f>'[1]17'!D67</f>
        <v>170</v>
      </c>
      <c r="E65" s="16">
        <f>'[1]17'!E67</f>
        <v>0</v>
      </c>
      <c r="F65" s="15">
        <f t="shared" si="6"/>
        <v>320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150</v>
      </c>
      <c r="C66" s="16">
        <f>'[1]17'!C68</f>
        <v>0</v>
      </c>
      <c r="D66" s="16">
        <f>'[1]17'!D68</f>
        <v>170</v>
      </c>
      <c r="E66" s="16">
        <f>'[1]17'!E68</f>
        <v>0</v>
      </c>
      <c r="F66" s="15">
        <f t="shared" si="6"/>
        <v>320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150</v>
      </c>
      <c r="C67" s="16">
        <f>'[1]17'!C69</f>
        <v>0</v>
      </c>
      <c r="D67" s="16">
        <f>'[1]17'!D69</f>
        <v>170</v>
      </c>
      <c r="E67" s="16">
        <f>'[1]17'!E69</f>
        <v>0</v>
      </c>
      <c r="F67" s="15">
        <f t="shared" si="6"/>
        <v>320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150</v>
      </c>
      <c r="C68" s="16">
        <f>'[1]17'!C70</f>
        <v>0</v>
      </c>
      <c r="D68" s="16">
        <f>'[1]17'!D70</f>
        <v>170</v>
      </c>
      <c r="E68" s="16">
        <f>'[1]17'!E70</f>
        <v>0</v>
      </c>
      <c r="F68" s="15">
        <f t="shared" si="6"/>
        <v>320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150</v>
      </c>
      <c r="C69" s="16">
        <f>'[1]17'!C71</f>
        <v>0</v>
      </c>
      <c r="D69" s="16">
        <f>'[1]17'!D71</f>
        <v>170</v>
      </c>
      <c r="E69" s="16">
        <f>'[1]17'!E71</f>
        <v>0</v>
      </c>
      <c r="F69" s="15">
        <f t="shared" ref="F69:F98" si="17">SUM(B69:E69)</f>
        <v>320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150</v>
      </c>
      <c r="C70" s="16">
        <f>'[1]17'!C72</f>
        <v>0</v>
      </c>
      <c r="D70" s="16">
        <f>'[1]17'!D72</f>
        <v>170</v>
      </c>
      <c r="E70" s="16">
        <f>'[1]17'!E72</f>
        <v>0</v>
      </c>
      <c r="F70" s="15">
        <f t="shared" si="17"/>
        <v>320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150</v>
      </c>
      <c r="C71" s="16">
        <f>'[1]17'!C73</f>
        <v>0</v>
      </c>
      <c r="D71" s="16">
        <f>'[1]17'!D73</f>
        <v>170</v>
      </c>
      <c r="E71" s="16">
        <f>'[1]17'!E73</f>
        <v>0</v>
      </c>
      <c r="F71" s="15">
        <f t="shared" si="17"/>
        <v>320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150</v>
      </c>
      <c r="C72" s="16">
        <f>'[1]17'!C74</f>
        <v>0</v>
      </c>
      <c r="D72" s="16">
        <f>'[1]17'!D74</f>
        <v>170</v>
      </c>
      <c r="E72" s="16">
        <f>'[1]17'!E74</f>
        <v>0</v>
      </c>
      <c r="F72" s="15">
        <f t="shared" si="17"/>
        <v>320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150</v>
      </c>
      <c r="C73" s="16">
        <f>'[1]17'!C75</f>
        <v>0</v>
      </c>
      <c r="D73" s="16">
        <f>'[1]17'!D75</f>
        <v>170</v>
      </c>
      <c r="E73" s="16">
        <f>'[1]17'!E75</f>
        <v>0</v>
      </c>
      <c r="F73" s="15">
        <f t="shared" si="17"/>
        <v>320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150</v>
      </c>
      <c r="C74" s="16">
        <f>'[1]17'!C76</f>
        <v>0</v>
      </c>
      <c r="D74" s="16">
        <f>'[1]17'!D76</f>
        <v>170</v>
      </c>
      <c r="E74" s="16">
        <f>'[1]17'!E76</f>
        <v>0</v>
      </c>
      <c r="F74" s="15">
        <f t="shared" si="17"/>
        <v>320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150</v>
      </c>
      <c r="C75" s="16">
        <f>'[1]17'!C77</f>
        <v>0</v>
      </c>
      <c r="D75" s="16">
        <f>'[1]17'!D77</f>
        <v>170</v>
      </c>
      <c r="E75" s="16">
        <f>'[1]17'!E77</f>
        <v>0</v>
      </c>
      <c r="F75" s="15">
        <f t="shared" si="17"/>
        <v>320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150</v>
      </c>
      <c r="C76" s="16">
        <f>'[1]17'!C78</f>
        <v>0</v>
      </c>
      <c r="D76" s="16">
        <f>'[1]17'!D78</f>
        <v>170</v>
      </c>
      <c r="E76" s="16">
        <f>'[1]17'!E78</f>
        <v>0</v>
      </c>
      <c r="F76" s="15">
        <f t="shared" si="17"/>
        <v>320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150</v>
      </c>
      <c r="C77" s="16">
        <f>'[1]17'!C79</f>
        <v>0</v>
      </c>
      <c r="D77" s="16">
        <f>'[1]17'!D79</f>
        <v>170</v>
      </c>
      <c r="E77" s="16">
        <f>'[1]17'!E79</f>
        <v>0</v>
      </c>
      <c r="F77" s="15">
        <f t="shared" si="17"/>
        <v>320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150</v>
      </c>
      <c r="C78" s="16">
        <f>'[1]17'!C80</f>
        <v>0</v>
      </c>
      <c r="D78" s="16">
        <f>'[1]17'!D80</f>
        <v>170</v>
      </c>
      <c r="E78" s="16">
        <f>'[1]17'!E80</f>
        <v>0</v>
      </c>
      <c r="F78" s="15">
        <f t="shared" si="17"/>
        <v>320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150</v>
      </c>
      <c r="C79" s="16">
        <f>'[1]17'!C81</f>
        <v>0</v>
      </c>
      <c r="D79" s="16">
        <f>'[1]17'!D81</f>
        <v>170</v>
      </c>
      <c r="E79" s="16">
        <f>'[1]17'!E81</f>
        <v>0</v>
      </c>
      <c r="F79" s="15">
        <f t="shared" si="17"/>
        <v>320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150</v>
      </c>
      <c r="C80" s="16">
        <f>'[1]17'!C82</f>
        <v>0</v>
      </c>
      <c r="D80" s="16">
        <f>'[1]17'!D82</f>
        <v>170</v>
      </c>
      <c r="E80" s="16">
        <f>'[1]17'!E82</f>
        <v>0</v>
      </c>
      <c r="F80" s="15">
        <f t="shared" si="17"/>
        <v>320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150</v>
      </c>
      <c r="C81" s="16">
        <f>'[1]17'!C83</f>
        <v>0</v>
      </c>
      <c r="D81" s="16">
        <f>'[1]17'!D83</f>
        <v>170</v>
      </c>
      <c r="E81" s="16">
        <f>'[1]17'!E83</f>
        <v>0</v>
      </c>
      <c r="F81" s="15">
        <f t="shared" si="17"/>
        <v>320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150</v>
      </c>
      <c r="C82" s="16">
        <f>'[1]17'!C84</f>
        <v>0</v>
      </c>
      <c r="D82" s="16">
        <f>'[1]17'!D84</f>
        <v>170</v>
      </c>
      <c r="E82" s="16">
        <f>'[1]17'!E84</f>
        <v>0</v>
      </c>
      <c r="F82" s="15">
        <f t="shared" si="17"/>
        <v>320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150</v>
      </c>
      <c r="C83" s="16">
        <f>'[1]17'!C85</f>
        <v>0</v>
      </c>
      <c r="D83" s="16">
        <f>'[1]17'!D85</f>
        <v>170</v>
      </c>
      <c r="E83" s="16">
        <f>'[1]17'!E85</f>
        <v>0</v>
      </c>
      <c r="F83" s="15">
        <f t="shared" si="17"/>
        <v>320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150</v>
      </c>
      <c r="C84" s="16">
        <f>'[1]17'!C86</f>
        <v>0</v>
      </c>
      <c r="D84" s="16">
        <f>'[1]17'!D86</f>
        <v>170</v>
      </c>
      <c r="E84" s="16">
        <f>'[1]17'!E86</f>
        <v>0</v>
      </c>
      <c r="F84" s="15">
        <f t="shared" si="17"/>
        <v>320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150</v>
      </c>
      <c r="C85" s="16">
        <f>'[1]17'!C87</f>
        <v>0</v>
      </c>
      <c r="D85" s="16">
        <f>'[1]17'!D87</f>
        <v>170</v>
      </c>
      <c r="E85" s="16">
        <f>'[1]17'!E87</f>
        <v>0</v>
      </c>
      <c r="F85" s="15">
        <f t="shared" si="17"/>
        <v>320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150</v>
      </c>
      <c r="C86" s="16">
        <f>'[1]17'!C88</f>
        <v>0</v>
      </c>
      <c r="D86" s="16">
        <f>'[1]17'!D88</f>
        <v>170</v>
      </c>
      <c r="E86" s="16">
        <f>'[1]17'!E88</f>
        <v>0</v>
      </c>
      <c r="F86" s="15">
        <f t="shared" si="17"/>
        <v>320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150</v>
      </c>
      <c r="C87" s="16">
        <f>'[1]17'!C89</f>
        <v>0</v>
      </c>
      <c r="D87" s="16">
        <f>'[1]17'!D89</f>
        <v>176</v>
      </c>
      <c r="E87" s="16">
        <f>'[1]17'!E89</f>
        <v>0</v>
      </c>
      <c r="F87" s="15">
        <f t="shared" si="17"/>
        <v>326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150</v>
      </c>
      <c r="C88" s="16">
        <f>'[1]17'!C90</f>
        <v>0</v>
      </c>
      <c r="D88" s="16">
        <f>'[1]17'!D90</f>
        <v>176</v>
      </c>
      <c r="E88" s="16">
        <f>'[1]17'!E90</f>
        <v>0</v>
      </c>
      <c r="F88" s="15">
        <f t="shared" si="17"/>
        <v>326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150</v>
      </c>
      <c r="C89" s="16">
        <f>'[1]17'!C91</f>
        <v>0</v>
      </c>
      <c r="D89" s="16">
        <f>'[1]17'!D91</f>
        <v>176</v>
      </c>
      <c r="E89" s="16">
        <f>'[1]17'!E91</f>
        <v>0</v>
      </c>
      <c r="F89" s="15">
        <f t="shared" si="17"/>
        <v>326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150</v>
      </c>
      <c r="C90" s="16">
        <f>'[1]17'!C92</f>
        <v>0</v>
      </c>
      <c r="D90" s="16">
        <f>'[1]17'!D92</f>
        <v>176</v>
      </c>
      <c r="E90" s="16">
        <f>'[1]17'!E92</f>
        <v>0</v>
      </c>
      <c r="F90" s="15">
        <f t="shared" si="17"/>
        <v>326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150</v>
      </c>
      <c r="C91" s="16">
        <f>'[1]17'!C93</f>
        <v>0</v>
      </c>
      <c r="D91" s="16">
        <f>'[1]17'!D93</f>
        <v>176</v>
      </c>
      <c r="E91" s="16">
        <f>'[1]17'!E93</f>
        <v>0</v>
      </c>
      <c r="F91" s="15">
        <f t="shared" si="17"/>
        <v>326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150</v>
      </c>
      <c r="C92" s="16">
        <f>'[1]17'!C94</f>
        <v>0</v>
      </c>
      <c r="D92" s="16">
        <f>'[1]17'!D94</f>
        <v>176</v>
      </c>
      <c r="E92" s="16">
        <f>'[1]17'!E94</f>
        <v>0</v>
      </c>
      <c r="F92" s="15">
        <f t="shared" si="17"/>
        <v>326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150</v>
      </c>
      <c r="C93" s="16">
        <f>'[1]17'!C95</f>
        <v>0</v>
      </c>
      <c r="D93" s="16">
        <f>'[1]17'!D95</f>
        <v>176</v>
      </c>
      <c r="E93" s="16">
        <f>'[1]17'!E95</f>
        <v>0</v>
      </c>
      <c r="F93" s="15">
        <f t="shared" si="17"/>
        <v>326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150</v>
      </c>
      <c r="C94" s="16">
        <f>'[1]17'!C96</f>
        <v>0</v>
      </c>
      <c r="D94" s="16">
        <f>'[1]17'!D96</f>
        <v>176</v>
      </c>
      <c r="E94" s="16">
        <f>'[1]17'!E96</f>
        <v>0</v>
      </c>
      <c r="F94" s="15">
        <f t="shared" si="17"/>
        <v>326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150</v>
      </c>
      <c r="C95" s="16">
        <f>'[1]17'!C97</f>
        <v>0</v>
      </c>
      <c r="D95" s="16">
        <f>'[1]17'!D97</f>
        <v>176</v>
      </c>
      <c r="E95" s="16">
        <f>'[1]17'!E97</f>
        <v>0</v>
      </c>
      <c r="F95" s="15">
        <f t="shared" si="17"/>
        <v>326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150</v>
      </c>
      <c r="C96" s="16">
        <f>'[1]17'!C98</f>
        <v>0</v>
      </c>
      <c r="D96" s="16">
        <f>'[1]17'!D98</f>
        <v>176</v>
      </c>
      <c r="E96" s="16">
        <f>'[1]17'!E98</f>
        <v>0</v>
      </c>
      <c r="F96" s="15">
        <f t="shared" si="17"/>
        <v>326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150</v>
      </c>
      <c r="C97" s="16">
        <f>'[1]17'!C99</f>
        <v>0</v>
      </c>
      <c r="D97" s="16">
        <f>'[1]17'!D99</f>
        <v>176</v>
      </c>
      <c r="E97" s="16">
        <f>'[1]17'!E99</f>
        <v>0</v>
      </c>
      <c r="F97" s="15">
        <f t="shared" si="17"/>
        <v>326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150</v>
      </c>
      <c r="C98" s="16">
        <f>'[1]17'!C100</f>
        <v>0</v>
      </c>
      <c r="D98" s="16">
        <f>'[1]17'!D100</f>
        <v>176</v>
      </c>
      <c r="E98" s="16">
        <f>'[1]17'!E100</f>
        <v>0</v>
      </c>
      <c r="F98" s="15">
        <f t="shared" si="17"/>
        <v>326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'[2]17'!B5</f>
        <v>84</v>
      </c>
      <c r="C3" s="205">
        <f>'[2]17'!C5</f>
        <v>0</v>
      </c>
      <c r="D3" s="205">
        <f>'[2]17'!D5</f>
        <v>0</v>
      </c>
      <c r="E3" s="205">
        <f>'[2]17'!E5</f>
        <v>0</v>
      </c>
      <c r="F3" s="15">
        <f>SUM(B3:E3)</f>
        <v>84</v>
      </c>
      <c r="G3" s="204">
        <f>'[2]17'!H5</f>
        <v>36.630000000000003</v>
      </c>
      <c r="H3" s="205">
        <f>'[2]17'!I5</f>
        <v>0</v>
      </c>
      <c r="I3" s="205">
        <f>'[2]17'!J5</f>
        <v>0</v>
      </c>
      <c r="J3" s="205">
        <f>'[2]17'!K5</f>
        <v>0</v>
      </c>
      <c r="K3" s="15">
        <f>SUM(G3:J3)</f>
        <v>36.630000000000003</v>
      </c>
      <c r="L3" s="18">
        <f>frq!C3</f>
        <v>1</v>
      </c>
      <c r="M3" s="167">
        <f>IF($L3=1,G3,IF(AND($L3=0.985,G3&gt;0.985*B3),B3*0.985,IF(AND($L3=0.965,G3&gt;0.965*B3),0.965*B3,G3)))-R3</f>
        <v>36.230000000000004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36.230000000000004</v>
      </c>
      <c r="R3" s="18">
        <v>0.4</v>
      </c>
    </row>
    <row r="4" spans="1:18">
      <c r="A4" s="8" t="s">
        <v>46</v>
      </c>
      <c r="B4" s="204">
        <f>'[2]17'!B6</f>
        <v>84</v>
      </c>
      <c r="C4" s="205">
        <f>'[2]17'!C6</f>
        <v>0</v>
      </c>
      <c r="D4" s="205">
        <f>'[2]17'!D6</f>
        <v>0</v>
      </c>
      <c r="E4" s="205">
        <f>'[2]17'!E6</f>
        <v>0</v>
      </c>
      <c r="F4" s="15">
        <f>SUM(B4:E4)</f>
        <v>84</v>
      </c>
      <c r="G4" s="204">
        <f>'[2]17'!H6</f>
        <v>36.630000000000003</v>
      </c>
      <c r="H4" s="205">
        <f>'[2]17'!I6</f>
        <v>0</v>
      </c>
      <c r="I4" s="205">
        <f>'[2]17'!J6</f>
        <v>0</v>
      </c>
      <c r="J4" s="205">
        <f>'[2]17'!K6</f>
        <v>0</v>
      </c>
      <c r="K4" s="15">
        <f t="shared" ref="K4:K67" si="3">SUM(G4:J4)</f>
        <v>36.630000000000003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36.230000000000004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36.230000000000004</v>
      </c>
      <c r="R4" s="18">
        <v>0.4</v>
      </c>
    </row>
    <row r="5" spans="1:18">
      <c r="A5" s="8" t="s">
        <v>47</v>
      </c>
      <c r="B5" s="204">
        <f>'[2]17'!B7</f>
        <v>84</v>
      </c>
      <c r="C5" s="205">
        <f>'[2]17'!C7</f>
        <v>0</v>
      </c>
      <c r="D5" s="205">
        <f>'[2]17'!D7</f>
        <v>0</v>
      </c>
      <c r="E5" s="205">
        <f>'[2]17'!E7</f>
        <v>0</v>
      </c>
      <c r="F5" s="15">
        <f t="shared" ref="F5:F68" si="6">SUM(B5:E5)</f>
        <v>84</v>
      </c>
      <c r="G5" s="204">
        <f>'[2]17'!H7</f>
        <v>36.630000000000003</v>
      </c>
      <c r="H5" s="205">
        <f>'[2]17'!I7</f>
        <v>0</v>
      </c>
      <c r="I5" s="205">
        <f>'[2]17'!J7</f>
        <v>0</v>
      </c>
      <c r="J5" s="205">
        <f>'[2]17'!K7</f>
        <v>0</v>
      </c>
      <c r="K5" s="15">
        <f t="shared" si="3"/>
        <v>36.630000000000003</v>
      </c>
      <c r="L5" s="18">
        <f>frq!C5</f>
        <v>1</v>
      </c>
      <c r="M5" s="167">
        <f t="shared" si="4"/>
        <v>36.230000000000004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36.230000000000004</v>
      </c>
      <c r="R5" s="18">
        <v>0.4</v>
      </c>
    </row>
    <row r="6" spans="1:18">
      <c r="A6" s="8" t="s">
        <v>48</v>
      </c>
      <c r="B6" s="204">
        <f>'[2]17'!B8</f>
        <v>84</v>
      </c>
      <c r="C6" s="205">
        <f>'[2]17'!C8</f>
        <v>0</v>
      </c>
      <c r="D6" s="205">
        <f>'[2]17'!D8</f>
        <v>0</v>
      </c>
      <c r="E6" s="205">
        <f>'[2]17'!E8</f>
        <v>0</v>
      </c>
      <c r="F6" s="15">
        <f t="shared" si="6"/>
        <v>84</v>
      </c>
      <c r="G6" s="204">
        <f>'[2]17'!H8</f>
        <v>36.630000000000003</v>
      </c>
      <c r="H6" s="205">
        <f>'[2]17'!I8</f>
        <v>0</v>
      </c>
      <c r="I6" s="205">
        <f>'[2]17'!J8</f>
        <v>0</v>
      </c>
      <c r="J6" s="205">
        <f>'[2]17'!K8</f>
        <v>0</v>
      </c>
      <c r="K6" s="15">
        <f t="shared" si="3"/>
        <v>36.630000000000003</v>
      </c>
      <c r="L6" s="18">
        <f>frq!C6</f>
        <v>1</v>
      </c>
      <c r="M6" s="167">
        <f t="shared" si="4"/>
        <v>36.230000000000004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36.230000000000004</v>
      </c>
      <c r="R6" s="18">
        <v>0.4</v>
      </c>
    </row>
    <row r="7" spans="1:18">
      <c r="A7" s="8" t="s">
        <v>49</v>
      </c>
      <c r="B7" s="204">
        <f>'[2]17'!B9</f>
        <v>84</v>
      </c>
      <c r="C7" s="205">
        <f>'[2]17'!C9</f>
        <v>0</v>
      </c>
      <c r="D7" s="205">
        <f>'[2]17'!D9</f>
        <v>0</v>
      </c>
      <c r="E7" s="205">
        <f>'[2]17'!E9</f>
        <v>0</v>
      </c>
      <c r="F7" s="15">
        <f t="shared" si="6"/>
        <v>84</v>
      </c>
      <c r="G7" s="204">
        <f>'[2]17'!H9</f>
        <v>36.630000000000003</v>
      </c>
      <c r="H7" s="205">
        <f>'[2]17'!I9</f>
        <v>0</v>
      </c>
      <c r="I7" s="205">
        <f>'[2]17'!J9</f>
        <v>0</v>
      </c>
      <c r="J7" s="205">
        <f>'[2]17'!K9</f>
        <v>0</v>
      </c>
      <c r="K7" s="15">
        <f t="shared" si="3"/>
        <v>36.630000000000003</v>
      </c>
      <c r="L7" s="18">
        <f>frq!C7</f>
        <v>1</v>
      </c>
      <c r="M7" s="167">
        <f t="shared" si="4"/>
        <v>36.230000000000004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36.230000000000004</v>
      </c>
      <c r="R7" s="18">
        <v>0.4</v>
      </c>
    </row>
    <row r="8" spans="1:18">
      <c r="A8" s="8" t="s">
        <v>50</v>
      </c>
      <c r="B8" s="204">
        <f>'[2]17'!B10</f>
        <v>84</v>
      </c>
      <c r="C8" s="205">
        <f>'[2]17'!C10</f>
        <v>0</v>
      </c>
      <c r="D8" s="205">
        <f>'[2]17'!D10</f>
        <v>0</v>
      </c>
      <c r="E8" s="205">
        <f>'[2]17'!E10</f>
        <v>0</v>
      </c>
      <c r="F8" s="15">
        <f t="shared" si="6"/>
        <v>84</v>
      </c>
      <c r="G8" s="204">
        <f>'[2]17'!H10</f>
        <v>36.630000000000003</v>
      </c>
      <c r="H8" s="205">
        <f>'[2]17'!I10</f>
        <v>0</v>
      </c>
      <c r="I8" s="205">
        <f>'[2]17'!J10</f>
        <v>0</v>
      </c>
      <c r="J8" s="205">
        <f>'[2]17'!K10</f>
        <v>0</v>
      </c>
      <c r="K8" s="15">
        <f t="shared" si="3"/>
        <v>36.630000000000003</v>
      </c>
      <c r="L8" s="18">
        <f>frq!C8</f>
        <v>1</v>
      </c>
      <c r="M8" s="167">
        <f t="shared" si="4"/>
        <v>36.230000000000004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36.230000000000004</v>
      </c>
      <c r="R8" s="18">
        <v>0.4</v>
      </c>
    </row>
    <row r="9" spans="1:18">
      <c r="A9" s="8" t="s">
        <v>51</v>
      </c>
      <c r="B9" s="204">
        <f>'[2]17'!B11</f>
        <v>84</v>
      </c>
      <c r="C9" s="205">
        <f>'[2]17'!C11</f>
        <v>0</v>
      </c>
      <c r="D9" s="205">
        <f>'[2]17'!D11</f>
        <v>0</v>
      </c>
      <c r="E9" s="205">
        <f>'[2]17'!E11</f>
        <v>0</v>
      </c>
      <c r="F9" s="15">
        <f t="shared" si="6"/>
        <v>84</v>
      </c>
      <c r="G9" s="204">
        <f>'[2]17'!H11</f>
        <v>36.630000000000003</v>
      </c>
      <c r="H9" s="205">
        <f>'[2]17'!I11</f>
        <v>0</v>
      </c>
      <c r="I9" s="205">
        <f>'[2]17'!J11</f>
        <v>0</v>
      </c>
      <c r="J9" s="205">
        <f>'[2]17'!K11</f>
        <v>0</v>
      </c>
      <c r="K9" s="15">
        <f t="shared" si="3"/>
        <v>36.630000000000003</v>
      </c>
      <c r="L9" s="18">
        <f>frq!C9</f>
        <v>1</v>
      </c>
      <c r="M9" s="167">
        <f t="shared" si="4"/>
        <v>36.230000000000004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36.230000000000004</v>
      </c>
      <c r="R9" s="18">
        <v>0.4</v>
      </c>
    </row>
    <row r="10" spans="1:18">
      <c r="A10" s="8" t="s">
        <v>52</v>
      </c>
      <c r="B10" s="204">
        <f>'[2]17'!B12</f>
        <v>84</v>
      </c>
      <c r="C10" s="205">
        <f>'[2]17'!C12</f>
        <v>0</v>
      </c>
      <c r="D10" s="205">
        <f>'[2]17'!D12</f>
        <v>0</v>
      </c>
      <c r="E10" s="205">
        <f>'[2]17'!E12</f>
        <v>0</v>
      </c>
      <c r="F10" s="15">
        <f t="shared" si="6"/>
        <v>84</v>
      </c>
      <c r="G10" s="204">
        <f>'[2]17'!H12</f>
        <v>36.630000000000003</v>
      </c>
      <c r="H10" s="205">
        <f>'[2]17'!I12</f>
        <v>0</v>
      </c>
      <c r="I10" s="205">
        <f>'[2]17'!J12</f>
        <v>0</v>
      </c>
      <c r="J10" s="205">
        <f>'[2]17'!K12</f>
        <v>0</v>
      </c>
      <c r="K10" s="15">
        <f t="shared" si="3"/>
        <v>36.630000000000003</v>
      </c>
      <c r="L10" s="18">
        <f>frq!C10</f>
        <v>1</v>
      </c>
      <c r="M10" s="167">
        <f t="shared" si="4"/>
        <v>36.230000000000004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36.230000000000004</v>
      </c>
      <c r="R10" s="18">
        <v>0.4</v>
      </c>
    </row>
    <row r="11" spans="1:18">
      <c r="A11" s="8" t="s">
        <v>53</v>
      </c>
      <c r="B11" s="204">
        <f>'[2]17'!B13</f>
        <v>84</v>
      </c>
      <c r="C11" s="205">
        <f>'[2]17'!C13</f>
        <v>0</v>
      </c>
      <c r="D11" s="205">
        <f>'[2]17'!D13</f>
        <v>0</v>
      </c>
      <c r="E11" s="205">
        <f>'[2]17'!E13</f>
        <v>0</v>
      </c>
      <c r="F11" s="15">
        <f t="shared" si="6"/>
        <v>84</v>
      </c>
      <c r="G11" s="204">
        <f>'[2]17'!H13</f>
        <v>36.630000000000003</v>
      </c>
      <c r="H11" s="205">
        <f>'[2]17'!I13</f>
        <v>0</v>
      </c>
      <c r="I11" s="205">
        <f>'[2]17'!J13</f>
        <v>0</v>
      </c>
      <c r="J11" s="205">
        <f>'[2]17'!K13</f>
        <v>0</v>
      </c>
      <c r="K11" s="15">
        <f t="shared" si="3"/>
        <v>36.630000000000003</v>
      </c>
      <c r="L11" s="18">
        <f>frq!C11</f>
        <v>1</v>
      </c>
      <c r="M11" s="167">
        <f t="shared" si="4"/>
        <v>36.230000000000004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36.230000000000004</v>
      </c>
      <c r="R11" s="18">
        <v>0.4</v>
      </c>
    </row>
    <row r="12" spans="1:18">
      <c r="A12" s="8" t="s">
        <v>54</v>
      </c>
      <c r="B12" s="204">
        <f>'[2]17'!B14</f>
        <v>84</v>
      </c>
      <c r="C12" s="205">
        <f>'[2]17'!C14</f>
        <v>0</v>
      </c>
      <c r="D12" s="205">
        <f>'[2]17'!D14</f>
        <v>0</v>
      </c>
      <c r="E12" s="205">
        <f>'[2]17'!E14</f>
        <v>0</v>
      </c>
      <c r="F12" s="15">
        <f t="shared" si="6"/>
        <v>84</v>
      </c>
      <c r="G12" s="204">
        <f>'[2]17'!H14</f>
        <v>36.630000000000003</v>
      </c>
      <c r="H12" s="205">
        <f>'[2]17'!I14</f>
        <v>0</v>
      </c>
      <c r="I12" s="205">
        <f>'[2]17'!J14</f>
        <v>0</v>
      </c>
      <c r="J12" s="205">
        <f>'[2]17'!K14</f>
        <v>0</v>
      </c>
      <c r="K12" s="15">
        <f t="shared" si="3"/>
        <v>36.630000000000003</v>
      </c>
      <c r="L12" s="18">
        <f>frq!C12</f>
        <v>1</v>
      </c>
      <c r="M12" s="167">
        <f t="shared" si="4"/>
        <v>36.230000000000004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36.230000000000004</v>
      </c>
      <c r="R12" s="18">
        <v>0.4</v>
      </c>
    </row>
    <row r="13" spans="1:18">
      <c r="A13" s="8" t="s">
        <v>55</v>
      </c>
      <c r="B13" s="204">
        <f>'[2]17'!B15</f>
        <v>84</v>
      </c>
      <c r="C13" s="205">
        <f>'[2]17'!C15</f>
        <v>0</v>
      </c>
      <c r="D13" s="205">
        <f>'[2]17'!D15</f>
        <v>0</v>
      </c>
      <c r="E13" s="205">
        <f>'[2]17'!E15</f>
        <v>0</v>
      </c>
      <c r="F13" s="15">
        <f t="shared" si="6"/>
        <v>84</v>
      </c>
      <c r="G13" s="204">
        <f>'[2]17'!H15</f>
        <v>36.630000000000003</v>
      </c>
      <c r="H13" s="205">
        <f>'[2]17'!I15</f>
        <v>0</v>
      </c>
      <c r="I13" s="205">
        <f>'[2]17'!J15</f>
        <v>0</v>
      </c>
      <c r="J13" s="205">
        <f>'[2]17'!K15</f>
        <v>0</v>
      </c>
      <c r="K13" s="15">
        <f t="shared" si="3"/>
        <v>36.630000000000003</v>
      </c>
      <c r="L13" s="18">
        <f>frq!C13</f>
        <v>1</v>
      </c>
      <c r="M13" s="167">
        <f t="shared" si="4"/>
        <v>36.230000000000004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36.230000000000004</v>
      </c>
      <c r="R13" s="18">
        <v>0.4</v>
      </c>
    </row>
    <row r="14" spans="1:18">
      <c r="A14" s="8" t="s">
        <v>56</v>
      </c>
      <c r="B14" s="204">
        <f>'[2]17'!B16</f>
        <v>84</v>
      </c>
      <c r="C14" s="205">
        <f>'[2]17'!C16</f>
        <v>0</v>
      </c>
      <c r="D14" s="205">
        <f>'[2]17'!D16</f>
        <v>0</v>
      </c>
      <c r="E14" s="205">
        <f>'[2]17'!E16</f>
        <v>0</v>
      </c>
      <c r="F14" s="15">
        <f t="shared" si="6"/>
        <v>84</v>
      </c>
      <c r="G14" s="204">
        <f>'[2]17'!H16</f>
        <v>36.630000000000003</v>
      </c>
      <c r="H14" s="205">
        <f>'[2]17'!I16</f>
        <v>0</v>
      </c>
      <c r="I14" s="205">
        <f>'[2]17'!J16</f>
        <v>0</v>
      </c>
      <c r="J14" s="205">
        <f>'[2]17'!K16</f>
        <v>0</v>
      </c>
      <c r="K14" s="15">
        <f t="shared" si="3"/>
        <v>36.630000000000003</v>
      </c>
      <c r="L14" s="18">
        <f>frq!C14</f>
        <v>1</v>
      </c>
      <c r="M14" s="167">
        <f t="shared" si="4"/>
        <v>36.230000000000004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36.230000000000004</v>
      </c>
      <c r="R14" s="18">
        <v>0.4</v>
      </c>
    </row>
    <row r="15" spans="1:18">
      <c r="A15" s="8" t="s">
        <v>57</v>
      </c>
      <c r="B15" s="204">
        <f>'[2]17'!B17</f>
        <v>84</v>
      </c>
      <c r="C15" s="205">
        <f>'[2]17'!C17</f>
        <v>0</v>
      </c>
      <c r="D15" s="205">
        <f>'[2]17'!D17</f>
        <v>0</v>
      </c>
      <c r="E15" s="205">
        <f>'[2]17'!E17</f>
        <v>0</v>
      </c>
      <c r="F15" s="15">
        <f t="shared" si="6"/>
        <v>84</v>
      </c>
      <c r="G15" s="204">
        <f>'[2]17'!H17</f>
        <v>36.630000000000003</v>
      </c>
      <c r="H15" s="205">
        <f>'[2]17'!I17</f>
        <v>0</v>
      </c>
      <c r="I15" s="205">
        <f>'[2]17'!J17</f>
        <v>0</v>
      </c>
      <c r="J15" s="205">
        <f>'[2]17'!K17</f>
        <v>0</v>
      </c>
      <c r="K15" s="15">
        <f t="shared" si="3"/>
        <v>36.630000000000003</v>
      </c>
      <c r="L15" s="18">
        <f>frq!C15</f>
        <v>1</v>
      </c>
      <c r="M15" s="167">
        <f t="shared" si="4"/>
        <v>36.230000000000004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36.230000000000004</v>
      </c>
      <c r="R15" s="18">
        <v>0.4</v>
      </c>
    </row>
    <row r="16" spans="1:18">
      <c r="A16" s="8" t="s">
        <v>58</v>
      </c>
      <c r="B16" s="204">
        <f>'[2]17'!B18</f>
        <v>84</v>
      </c>
      <c r="C16" s="205">
        <f>'[2]17'!C18</f>
        <v>0</v>
      </c>
      <c r="D16" s="205">
        <f>'[2]17'!D18</f>
        <v>0</v>
      </c>
      <c r="E16" s="205">
        <f>'[2]17'!E18</f>
        <v>0</v>
      </c>
      <c r="F16" s="15">
        <f t="shared" si="6"/>
        <v>84</v>
      </c>
      <c r="G16" s="204">
        <f>'[2]17'!H18</f>
        <v>36.630000000000003</v>
      </c>
      <c r="H16" s="205">
        <f>'[2]17'!I18</f>
        <v>0</v>
      </c>
      <c r="I16" s="205">
        <f>'[2]17'!J18</f>
        <v>0</v>
      </c>
      <c r="J16" s="205">
        <f>'[2]17'!K18</f>
        <v>0</v>
      </c>
      <c r="K16" s="15">
        <f t="shared" si="3"/>
        <v>36.630000000000003</v>
      </c>
      <c r="L16" s="18">
        <f>frq!C16</f>
        <v>1</v>
      </c>
      <c r="M16" s="167">
        <f t="shared" si="4"/>
        <v>36.230000000000004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36.230000000000004</v>
      </c>
      <c r="R16" s="18">
        <v>0.4</v>
      </c>
    </row>
    <row r="17" spans="1:18">
      <c r="A17" s="8" t="s">
        <v>59</v>
      </c>
      <c r="B17" s="204">
        <f>'[2]17'!B19</f>
        <v>84</v>
      </c>
      <c r="C17" s="205">
        <f>'[2]17'!C19</f>
        <v>0</v>
      </c>
      <c r="D17" s="205">
        <f>'[2]17'!D19</f>
        <v>0</v>
      </c>
      <c r="E17" s="205">
        <f>'[2]17'!E19</f>
        <v>0</v>
      </c>
      <c r="F17" s="15">
        <f t="shared" si="6"/>
        <v>84</v>
      </c>
      <c r="G17" s="204">
        <f>'[2]17'!H19</f>
        <v>36.630000000000003</v>
      </c>
      <c r="H17" s="205">
        <f>'[2]17'!I19</f>
        <v>0</v>
      </c>
      <c r="I17" s="205">
        <f>'[2]17'!J19</f>
        <v>0</v>
      </c>
      <c r="J17" s="205">
        <f>'[2]17'!K19</f>
        <v>0</v>
      </c>
      <c r="K17" s="15">
        <f t="shared" si="3"/>
        <v>36.630000000000003</v>
      </c>
      <c r="L17" s="18">
        <f>frq!C17</f>
        <v>1</v>
      </c>
      <c r="M17" s="167">
        <f t="shared" si="4"/>
        <v>36.230000000000004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36.230000000000004</v>
      </c>
      <c r="R17" s="18">
        <v>0.4</v>
      </c>
    </row>
    <row r="18" spans="1:18">
      <c r="A18" s="8" t="s">
        <v>60</v>
      </c>
      <c r="B18" s="204">
        <f>'[2]17'!B20</f>
        <v>84</v>
      </c>
      <c r="C18" s="205">
        <f>'[2]17'!C20</f>
        <v>0</v>
      </c>
      <c r="D18" s="205">
        <f>'[2]17'!D20</f>
        <v>0</v>
      </c>
      <c r="E18" s="205">
        <f>'[2]17'!E20</f>
        <v>0</v>
      </c>
      <c r="F18" s="15">
        <f t="shared" si="6"/>
        <v>84</v>
      </c>
      <c r="G18" s="204">
        <f>'[2]17'!H20</f>
        <v>36.630000000000003</v>
      </c>
      <c r="H18" s="205">
        <f>'[2]17'!I20</f>
        <v>0</v>
      </c>
      <c r="I18" s="205">
        <f>'[2]17'!J20</f>
        <v>0</v>
      </c>
      <c r="J18" s="205">
        <f>'[2]17'!K20</f>
        <v>0</v>
      </c>
      <c r="K18" s="15">
        <f t="shared" si="3"/>
        <v>36.630000000000003</v>
      </c>
      <c r="L18" s="18">
        <f>frq!C18</f>
        <v>1</v>
      </c>
      <c r="M18" s="167">
        <f t="shared" si="4"/>
        <v>36.230000000000004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36.230000000000004</v>
      </c>
      <c r="R18" s="18">
        <v>0.4</v>
      </c>
    </row>
    <row r="19" spans="1:18">
      <c r="A19" s="8" t="s">
        <v>61</v>
      </c>
      <c r="B19" s="204">
        <f>'[2]17'!B21</f>
        <v>84</v>
      </c>
      <c r="C19" s="205">
        <f>'[2]17'!C21</f>
        <v>0</v>
      </c>
      <c r="D19" s="205">
        <f>'[2]17'!D21</f>
        <v>0</v>
      </c>
      <c r="E19" s="205">
        <f>'[2]17'!E21</f>
        <v>0</v>
      </c>
      <c r="F19" s="15">
        <f t="shared" si="6"/>
        <v>84</v>
      </c>
      <c r="G19" s="204">
        <f>'[2]17'!H21</f>
        <v>36.630000000000003</v>
      </c>
      <c r="H19" s="205">
        <f>'[2]17'!I21</f>
        <v>0</v>
      </c>
      <c r="I19" s="205">
        <f>'[2]17'!J21</f>
        <v>0</v>
      </c>
      <c r="J19" s="205">
        <f>'[2]17'!K21</f>
        <v>0</v>
      </c>
      <c r="K19" s="15">
        <f t="shared" si="3"/>
        <v>36.630000000000003</v>
      </c>
      <c r="L19" s="18">
        <f>frq!C19</f>
        <v>1</v>
      </c>
      <c r="M19" s="167">
        <f t="shared" si="4"/>
        <v>36.230000000000004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36.230000000000004</v>
      </c>
      <c r="R19" s="18">
        <v>0.4</v>
      </c>
    </row>
    <row r="20" spans="1:18">
      <c r="A20" s="8" t="s">
        <v>62</v>
      </c>
      <c r="B20" s="204">
        <f>'[2]17'!B22</f>
        <v>84</v>
      </c>
      <c r="C20" s="205">
        <f>'[2]17'!C22</f>
        <v>0</v>
      </c>
      <c r="D20" s="205">
        <f>'[2]17'!D22</f>
        <v>0</v>
      </c>
      <c r="E20" s="205">
        <f>'[2]17'!E22</f>
        <v>0</v>
      </c>
      <c r="F20" s="15">
        <f t="shared" si="6"/>
        <v>84</v>
      </c>
      <c r="G20" s="204">
        <f>'[2]17'!H22</f>
        <v>36.630000000000003</v>
      </c>
      <c r="H20" s="205">
        <f>'[2]17'!I22</f>
        <v>0</v>
      </c>
      <c r="I20" s="205">
        <f>'[2]17'!J22</f>
        <v>0</v>
      </c>
      <c r="J20" s="205">
        <f>'[2]17'!K22</f>
        <v>0</v>
      </c>
      <c r="K20" s="15">
        <f t="shared" si="3"/>
        <v>36.630000000000003</v>
      </c>
      <c r="L20" s="18">
        <f>frq!C20</f>
        <v>1</v>
      </c>
      <c r="M20" s="167">
        <f t="shared" si="4"/>
        <v>36.230000000000004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36.230000000000004</v>
      </c>
      <c r="R20" s="18">
        <v>0.4</v>
      </c>
    </row>
    <row r="21" spans="1:18">
      <c r="A21" s="8" t="s">
        <v>63</v>
      </c>
      <c r="B21" s="204">
        <f>'[2]17'!B23</f>
        <v>84</v>
      </c>
      <c r="C21" s="205">
        <f>'[2]17'!C23</f>
        <v>0</v>
      </c>
      <c r="D21" s="205">
        <f>'[2]17'!D23</f>
        <v>0</v>
      </c>
      <c r="E21" s="205">
        <f>'[2]17'!E23</f>
        <v>0</v>
      </c>
      <c r="F21" s="15">
        <f t="shared" si="6"/>
        <v>84</v>
      </c>
      <c r="G21" s="204">
        <f>'[2]17'!H23</f>
        <v>36.630000000000003</v>
      </c>
      <c r="H21" s="205">
        <f>'[2]17'!I23</f>
        <v>0</v>
      </c>
      <c r="I21" s="205">
        <f>'[2]17'!J23</f>
        <v>0</v>
      </c>
      <c r="J21" s="205">
        <f>'[2]17'!K23</f>
        <v>0</v>
      </c>
      <c r="K21" s="15">
        <f t="shared" si="3"/>
        <v>36.630000000000003</v>
      </c>
      <c r="L21" s="18">
        <f>frq!C21</f>
        <v>1</v>
      </c>
      <c r="M21" s="167">
        <f t="shared" si="4"/>
        <v>36.230000000000004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36.230000000000004</v>
      </c>
      <c r="R21" s="18">
        <v>0.4</v>
      </c>
    </row>
    <row r="22" spans="1:18">
      <c r="A22" s="8" t="s">
        <v>64</v>
      </c>
      <c r="B22" s="204">
        <f>'[2]17'!B24</f>
        <v>84</v>
      </c>
      <c r="C22" s="205">
        <f>'[2]17'!C24</f>
        <v>0</v>
      </c>
      <c r="D22" s="205">
        <f>'[2]17'!D24</f>
        <v>0</v>
      </c>
      <c r="E22" s="205">
        <f>'[2]17'!E24</f>
        <v>0</v>
      </c>
      <c r="F22" s="15">
        <f t="shared" si="6"/>
        <v>84</v>
      </c>
      <c r="G22" s="204">
        <f>'[2]17'!H24</f>
        <v>36.630000000000003</v>
      </c>
      <c r="H22" s="205">
        <f>'[2]17'!I24</f>
        <v>0</v>
      </c>
      <c r="I22" s="205">
        <f>'[2]17'!J24</f>
        <v>0</v>
      </c>
      <c r="J22" s="205">
        <f>'[2]17'!K24</f>
        <v>0</v>
      </c>
      <c r="K22" s="15">
        <f t="shared" si="3"/>
        <v>36.630000000000003</v>
      </c>
      <c r="L22" s="18">
        <f>frq!C22</f>
        <v>1</v>
      </c>
      <c r="M22" s="167">
        <f t="shared" si="4"/>
        <v>36.230000000000004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36.230000000000004</v>
      </c>
      <c r="R22" s="18">
        <v>0.4</v>
      </c>
    </row>
    <row r="23" spans="1:18">
      <c r="A23" s="8" t="s">
        <v>65</v>
      </c>
      <c r="B23" s="204">
        <f>'[2]17'!B25</f>
        <v>84</v>
      </c>
      <c r="C23" s="205">
        <f>'[2]17'!C25</f>
        <v>0</v>
      </c>
      <c r="D23" s="205">
        <f>'[2]17'!D25</f>
        <v>0</v>
      </c>
      <c r="E23" s="205">
        <f>'[2]17'!E25</f>
        <v>0</v>
      </c>
      <c r="F23" s="15">
        <f t="shared" si="6"/>
        <v>84</v>
      </c>
      <c r="G23" s="204">
        <f>'[2]17'!H25</f>
        <v>36.630000000000003</v>
      </c>
      <c r="H23" s="205">
        <f>'[2]17'!I25</f>
        <v>0</v>
      </c>
      <c r="I23" s="205">
        <f>'[2]17'!J25</f>
        <v>0</v>
      </c>
      <c r="J23" s="205">
        <f>'[2]17'!K25</f>
        <v>0</v>
      </c>
      <c r="K23" s="15">
        <f t="shared" si="3"/>
        <v>36.630000000000003</v>
      </c>
      <c r="L23" s="18">
        <f>frq!C23</f>
        <v>1</v>
      </c>
      <c r="M23" s="167">
        <f t="shared" si="4"/>
        <v>36.230000000000004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36.230000000000004</v>
      </c>
      <c r="R23" s="18">
        <v>0.4</v>
      </c>
    </row>
    <row r="24" spans="1:18">
      <c r="A24" s="8" t="s">
        <v>66</v>
      </c>
      <c r="B24" s="204">
        <f>'[2]17'!B26</f>
        <v>84</v>
      </c>
      <c r="C24" s="205">
        <f>'[2]17'!C26</f>
        <v>0</v>
      </c>
      <c r="D24" s="205">
        <f>'[2]17'!D26</f>
        <v>0</v>
      </c>
      <c r="E24" s="205">
        <f>'[2]17'!E26</f>
        <v>0</v>
      </c>
      <c r="F24" s="15">
        <f t="shared" si="6"/>
        <v>84</v>
      </c>
      <c r="G24" s="204">
        <f>'[2]17'!H26</f>
        <v>36.630000000000003</v>
      </c>
      <c r="H24" s="205">
        <f>'[2]17'!I26</f>
        <v>0</v>
      </c>
      <c r="I24" s="205">
        <f>'[2]17'!J26</f>
        <v>0</v>
      </c>
      <c r="J24" s="205">
        <f>'[2]17'!K26</f>
        <v>0</v>
      </c>
      <c r="K24" s="15">
        <f t="shared" si="3"/>
        <v>36.630000000000003</v>
      </c>
      <c r="L24" s="18">
        <f>frq!C24</f>
        <v>1</v>
      </c>
      <c r="M24" s="167">
        <f t="shared" si="4"/>
        <v>36.230000000000004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36.230000000000004</v>
      </c>
      <c r="R24" s="18">
        <v>0.4</v>
      </c>
    </row>
    <row r="25" spans="1:18">
      <c r="A25" s="8" t="s">
        <v>67</v>
      </c>
      <c r="B25" s="204">
        <f>'[2]17'!B27</f>
        <v>84</v>
      </c>
      <c r="C25" s="205">
        <f>'[2]17'!C27</f>
        <v>0</v>
      </c>
      <c r="D25" s="205">
        <f>'[2]17'!D27</f>
        <v>0</v>
      </c>
      <c r="E25" s="205">
        <f>'[2]17'!E27</f>
        <v>0</v>
      </c>
      <c r="F25" s="15">
        <f t="shared" si="6"/>
        <v>84</v>
      </c>
      <c r="G25" s="204">
        <f>'[2]17'!H27</f>
        <v>36.630000000000003</v>
      </c>
      <c r="H25" s="205">
        <f>'[2]17'!I27</f>
        <v>0</v>
      </c>
      <c r="I25" s="205">
        <f>'[2]17'!J27</f>
        <v>0</v>
      </c>
      <c r="J25" s="205">
        <f>'[2]17'!K27</f>
        <v>0</v>
      </c>
      <c r="K25" s="15">
        <f t="shared" si="3"/>
        <v>36.630000000000003</v>
      </c>
      <c r="L25" s="18">
        <f>frq!C25</f>
        <v>1</v>
      </c>
      <c r="M25" s="167">
        <f t="shared" si="4"/>
        <v>36.230000000000004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36.230000000000004</v>
      </c>
      <c r="R25" s="18">
        <v>0.4</v>
      </c>
    </row>
    <row r="26" spans="1:18">
      <c r="A26" s="8" t="s">
        <v>68</v>
      </c>
      <c r="B26" s="204">
        <f>'[2]17'!B28</f>
        <v>84</v>
      </c>
      <c r="C26" s="205">
        <f>'[2]17'!C28</f>
        <v>0</v>
      </c>
      <c r="D26" s="205">
        <f>'[2]17'!D28</f>
        <v>0</v>
      </c>
      <c r="E26" s="205">
        <f>'[2]17'!E28</f>
        <v>0</v>
      </c>
      <c r="F26" s="15">
        <f t="shared" si="6"/>
        <v>84</v>
      </c>
      <c r="G26" s="204">
        <f>'[2]17'!H28</f>
        <v>36.630000000000003</v>
      </c>
      <c r="H26" s="205">
        <f>'[2]17'!I28</f>
        <v>0</v>
      </c>
      <c r="I26" s="205">
        <f>'[2]17'!J28</f>
        <v>0</v>
      </c>
      <c r="J26" s="205">
        <f>'[2]17'!K28</f>
        <v>0</v>
      </c>
      <c r="K26" s="15">
        <f t="shared" si="3"/>
        <v>36.630000000000003</v>
      </c>
      <c r="L26" s="18">
        <f>frq!C26</f>
        <v>1</v>
      </c>
      <c r="M26" s="167">
        <f t="shared" si="4"/>
        <v>36.230000000000004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36.230000000000004</v>
      </c>
      <c r="R26" s="18">
        <v>0.4</v>
      </c>
    </row>
    <row r="27" spans="1:18">
      <c r="A27" s="8" t="s">
        <v>69</v>
      </c>
      <c r="B27" s="204">
        <f>'[2]17'!B29</f>
        <v>84</v>
      </c>
      <c r="C27" s="205">
        <f>'[2]17'!C29</f>
        <v>0</v>
      </c>
      <c r="D27" s="205">
        <f>'[2]17'!D29</f>
        <v>0</v>
      </c>
      <c r="E27" s="205">
        <f>'[2]17'!E29</f>
        <v>0</v>
      </c>
      <c r="F27" s="15">
        <f t="shared" si="6"/>
        <v>84</v>
      </c>
      <c r="G27" s="204">
        <f>'[2]17'!H29</f>
        <v>36.630000000000003</v>
      </c>
      <c r="H27" s="205">
        <f>'[2]17'!I29</f>
        <v>0</v>
      </c>
      <c r="I27" s="205">
        <f>'[2]17'!J29</f>
        <v>0</v>
      </c>
      <c r="J27" s="205">
        <f>'[2]17'!K29</f>
        <v>0</v>
      </c>
      <c r="K27" s="15">
        <f t="shared" si="3"/>
        <v>36.630000000000003</v>
      </c>
      <c r="L27" s="18">
        <f>frq!C27</f>
        <v>1</v>
      </c>
      <c r="M27" s="167">
        <f t="shared" si="4"/>
        <v>36.230000000000004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36.230000000000004</v>
      </c>
      <c r="R27" s="18">
        <v>0.4</v>
      </c>
    </row>
    <row r="28" spans="1:18">
      <c r="A28" s="8" t="s">
        <v>70</v>
      </c>
      <c r="B28" s="204">
        <f>'[2]17'!B30</f>
        <v>84</v>
      </c>
      <c r="C28" s="205">
        <f>'[2]17'!C30</f>
        <v>0</v>
      </c>
      <c r="D28" s="205">
        <f>'[2]17'!D30</f>
        <v>0</v>
      </c>
      <c r="E28" s="205">
        <f>'[2]17'!E30</f>
        <v>0</v>
      </c>
      <c r="F28" s="15">
        <f t="shared" si="6"/>
        <v>84</v>
      </c>
      <c r="G28" s="204">
        <f>'[2]17'!H30</f>
        <v>36.630000000000003</v>
      </c>
      <c r="H28" s="205">
        <f>'[2]17'!I30</f>
        <v>0</v>
      </c>
      <c r="I28" s="205">
        <f>'[2]17'!J30</f>
        <v>0</v>
      </c>
      <c r="J28" s="205">
        <f>'[2]17'!K30</f>
        <v>0</v>
      </c>
      <c r="K28" s="15">
        <f t="shared" si="3"/>
        <v>36.630000000000003</v>
      </c>
      <c r="L28" s="18">
        <f>frq!C28</f>
        <v>1</v>
      </c>
      <c r="M28" s="167">
        <f t="shared" si="4"/>
        <v>36.230000000000004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36.230000000000004</v>
      </c>
      <c r="R28" s="18">
        <v>0.4</v>
      </c>
    </row>
    <row r="29" spans="1:18">
      <c r="A29" s="8" t="s">
        <v>71</v>
      </c>
      <c r="B29" s="204">
        <f>'[2]17'!B31</f>
        <v>84</v>
      </c>
      <c r="C29" s="205">
        <f>'[2]17'!C31</f>
        <v>0</v>
      </c>
      <c r="D29" s="205">
        <f>'[2]17'!D31</f>
        <v>0</v>
      </c>
      <c r="E29" s="205">
        <f>'[2]17'!E31</f>
        <v>0</v>
      </c>
      <c r="F29" s="15">
        <f t="shared" si="6"/>
        <v>84</v>
      </c>
      <c r="G29" s="204">
        <f>'[2]17'!H31</f>
        <v>36.630000000000003</v>
      </c>
      <c r="H29" s="205">
        <f>'[2]17'!I31</f>
        <v>0</v>
      </c>
      <c r="I29" s="205">
        <f>'[2]17'!J31</f>
        <v>0</v>
      </c>
      <c r="J29" s="205">
        <f>'[2]17'!K31</f>
        <v>0</v>
      </c>
      <c r="K29" s="15">
        <f t="shared" si="3"/>
        <v>36.630000000000003</v>
      </c>
      <c r="L29" s="18">
        <f>frq!C29</f>
        <v>1</v>
      </c>
      <c r="M29" s="167">
        <f t="shared" si="4"/>
        <v>36.230000000000004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36.230000000000004</v>
      </c>
      <c r="R29" s="18">
        <v>0.4</v>
      </c>
    </row>
    <row r="30" spans="1:18">
      <c r="A30" s="8" t="s">
        <v>72</v>
      </c>
      <c r="B30" s="204">
        <f>'[2]17'!B32</f>
        <v>84</v>
      </c>
      <c r="C30" s="205">
        <f>'[2]17'!C32</f>
        <v>0</v>
      </c>
      <c r="D30" s="205">
        <f>'[2]17'!D32</f>
        <v>0</v>
      </c>
      <c r="E30" s="205">
        <f>'[2]17'!E32</f>
        <v>0</v>
      </c>
      <c r="F30" s="15">
        <f t="shared" si="6"/>
        <v>84</v>
      </c>
      <c r="G30" s="204">
        <f>'[2]17'!H32</f>
        <v>36.630000000000003</v>
      </c>
      <c r="H30" s="205">
        <f>'[2]17'!I32</f>
        <v>0</v>
      </c>
      <c r="I30" s="205">
        <f>'[2]17'!J32</f>
        <v>0</v>
      </c>
      <c r="J30" s="205">
        <f>'[2]17'!K32</f>
        <v>0</v>
      </c>
      <c r="K30" s="15">
        <f t="shared" si="3"/>
        <v>36.630000000000003</v>
      </c>
      <c r="L30" s="18">
        <f>frq!C30</f>
        <v>1</v>
      </c>
      <c r="M30" s="167">
        <f t="shared" si="4"/>
        <v>36.230000000000004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36.230000000000004</v>
      </c>
      <c r="R30" s="18">
        <v>0.4</v>
      </c>
    </row>
    <row r="31" spans="1:18">
      <c r="A31" s="8" t="s">
        <v>73</v>
      </c>
      <c r="B31" s="204">
        <f>'[2]17'!B33</f>
        <v>84</v>
      </c>
      <c r="C31" s="205">
        <f>'[2]17'!C33</f>
        <v>0</v>
      </c>
      <c r="D31" s="205">
        <f>'[2]17'!D33</f>
        <v>0</v>
      </c>
      <c r="E31" s="205">
        <f>'[2]17'!E33</f>
        <v>0</v>
      </c>
      <c r="F31" s="15">
        <f t="shared" si="6"/>
        <v>84</v>
      </c>
      <c r="G31" s="204">
        <f>'[2]17'!H33</f>
        <v>36.68</v>
      </c>
      <c r="H31" s="205">
        <f>'[2]17'!I33</f>
        <v>0</v>
      </c>
      <c r="I31" s="205">
        <f>'[2]17'!J33</f>
        <v>0</v>
      </c>
      <c r="J31" s="205">
        <f>'[2]17'!K33</f>
        <v>0</v>
      </c>
      <c r="K31" s="15">
        <f t="shared" si="3"/>
        <v>36.68</v>
      </c>
      <c r="L31" s="18">
        <f>frq!C31</f>
        <v>1</v>
      </c>
      <c r="M31" s="167">
        <f t="shared" si="4"/>
        <v>36.28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36.28</v>
      </c>
      <c r="R31" s="18">
        <v>0.4</v>
      </c>
    </row>
    <row r="32" spans="1:18">
      <c r="A32" s="8" t="s">
        <v>74</v>
      </c>
      <c r="B32" s="204">
        <f>'[2]17'!B34</f>
        <v>84</v>
      </c>
      <c r="C32" s="205">
        <f>'[2]17'!C34</f>
        <v>0</v>
      </c>
      <c r="D32" s="205">
        <f>'[2]17'!D34</f>
        <v>0</v>
      </c>
      <c r="E32" s="205">
        <f>'[2]17'!E34</f>
        <v>0</v>
      </c>
      <c r="F32" s="15">
        <f t="shared" si="6"/>
        <v>84</v>
      </c>
      <c r="G32" s="204">
        <f>'[2]17'!H34</f>
        <v>36.68</v>
      </c>
      <c r="H32" s="205">
        <f>'[2]17'!I34</f>
        <v>0</v>
      </c>
      <c r="I32" s="205">
        <f>'[2]17'!J34</f>
        <v>0</v>
      </c>
      <c r="J32" s="205">
        <f>'[2]17'!K34</f>
        <v>0</v>
      </c>
      <c r="K32" s="15">
        <f t="shared" si="3"/>
        <v>36.68</v>
      </c>
      <c r="L32" s="18">
        <f>frq!C32</f>
        <v>1</v>
      </c>
      <c r="M32" s="167">
        <f t="shared" si="4"/>
        <v>36.28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36.28</v>
      </c>
      <c r="R32" s="18">
        <v>0.4</v>
      </c>
    </row>
    <row r="33" spans="1:18">
      <c r="A33" s="8" t="s">
        <v>75</v>
      </c>
      <c r="B33" s="204">
        <f>'[2]17'!B35</f>
        <v>84</v>
      </c>
      <c r="C33" s="205">
        <f>'[2]17'!C35</f>
        <v>0</v>
      </c>
      <c r="D33" s="205">
        <f>'[2]17'!D35</f>
        <v>0</v>
      </c>
      <c r="E33" s="205">
        <f>'[2]17'!E35</f>
        <v>0</v>
      </c>
      <c r="F33" s="15">
        <f t="shared" si="6"/>
        <v>84</v>
      </c>
      <c r="G33" s="204">
        <f>'[2]17'!H35</f>
        <v>36.68</v>
      </c>
      <c r="H33" s="205">
        <f>'[2]17'!I35</f>
        <v>0</v>
      </c>
      <c r="I33" s="205">
        <f>'[2]17'!J35</f>
        <v>0</v>
      </c>
      <c r="J33" s="205">
        <f>'[2]17'!K35</f>
        <v>0</v>
      </c>
      <c r="K33" s="15">
        <f t="shared" si="3"/>
        <v>36.68</v>
      </c>
      <c r="L33" s="18">
        <f>frq!C33</f>
        <v>1</v>
      </c>
      <c r="M33" s="167">
        <f t="shared" si="4"/>
        <v>36.28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36.28</v>
      </c>
      <c r="R33" s="18">
        <v>0.4</v>
      </c>
    </row>
    <row r="34" spans="1:18">
      <c r="A34" s="8" t="s">
        <v>76</v>
      </c>
      <c r="B34" s="204">
        <f>'[2]17'!B36</f>
        <v>84</v>
      </c>
      <c r="C34" s="205">
        <f>'[2]17'!C36</f>
        <v>0</v>
      </c>
      <c r="D34" s="205">
        <f>'[2]17'!D36</f>
        <v>0</v>
      </c>
      <c r="E34" s="205">
        <f>'[2]17'!E36</f>
        <v>0</v>
      </c>
      <c r="F34" s="15">
        <f t="shared" si="6"/>
        <v>84</v>
      </c>
      <c r="G34" s="204">
        <f>'[2]17'!H36</f>
        <v>36.68</v>
      </c>
      <c r="H34" s="205">
        <f>'[2]17'!I36</f>
        <v>0</v>
      </c>
      <c r="I34" s="205">
        <f>'[2]17'!J36</f>
        <v>0</v>
      </c>
      <c r="J34" s="205">
        <f>'[2]17'!K36</f>
        <v>0</v>
      </c>
      <c r="K34" s="15">
        <f t="shared" si="3"/>
        <v>36.68</v>
      </c>
      <c r="L34" s="18">
        <f>frq!C34</f>
        <v>1</v>
      </c>
      <c r="M34" s="167">
        <f t="shared" si="4"/>
        <v>36.28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36.28</v>
      </c>
      <c r="R34" s="18">
        <v>0.4</v>
      </c>
    </row>
    <row r="35" spans="1:18">
      <c r="A35" s="8" t="s">
        <v>77</v>
      </c>
      <c r="B35" s="204">
        <f>'[2]17'!B37</f>
        <v>84</v>
      </c>
      <c r="C35" s="205">
        <f>'[2]17'!C37</f>
        <v>0</v>
      </c>
      <c r="D35" s="205">
        <f>'[2]17'!D37</f>
        <v>0</v>
      </c>
      <c r="E35" s="205">
        <f>'[2]17'!E37</f>
        <v>0</v>
      </c>
      <c r="F35" s="15">
        <f t="shared" si="6"/>
        <v>84</v>
      </c>
      <c r="G35" s="204">
        <f>'[2]17'!H37</f>
        <v>36.630000000000003</v>
      </c>
      <c r="H35" s="205">
        <f>'[2]17'!I37</f>
        <v>0</v>
      </c>
      <c r="I35" s="205">
        <f>'[2]17'!J37</f>
        <v>0</v>
      </c>
      <c r="J35" s="205">
        <f>'[2]17'!K37</f>
        <v>0</v>
      </c>
      <c r="K35" s="15">
        <f t="shared" si="3"/>
        <v>36.630000000000003</v>
      </c>
      <c r="L35" s="18">
        <f>frq!C35</f>
        <v>1</v>
      </c>
      <c r="M35" s="167">
        <f t="shared" si="4"/>
        <v>36.230000000000004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36.230000000000004</v>
      </c>
      <c r="R35" s="18">
        <v>0.4</v>
      </c>
    </row>
    <row r="36" spans="1:18">
      <c r="A36" s="8" t="s">
        <v>78</v>
      </c>
      <c r="B36" s="204">
        <f>'[2]17'!B38</f>
        <v>84</v>
      </c>
      <c r="C36" s="205">
        <f>'[2]17'!C38</f>
        <v>0</v>
      </c>
      <c r="D36" s="205">
        <f>'[2]17'!D38</f>
        <v>0</v>
      </c>
      <c r="E36" s="205">
        <f>'[2]17'!E38</f>
        <v>0</v>
      </c>
      <c r="F36" s="15">
        <f t="shared" si="6"/>
        <v>84</v>
      </c>
      <c r="G36" s="204">
        <f>'[2]17'!H38</f>
        <v>37</v>
      </c>
      <c r="H36" s="205">
        <f>'[2]17'!I38</f>
        <v>0</v>
      </c>
      <c r="I36" s="205">
        <f>'[2]17'!J38</f>
        <v>0</v>
      </c>
      <c r="J36" s="205">
        <f>'[2]17'!K38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'[2]17'!B39</f>
        <v>84</v>
      </c>
      <c r="C37" s="205">
        <f>'[2]17'!C39</f>
        <v>0</v>
      </c>
      <c r="D37" s="205">
        <f>'[2]17'!D39</f>
        <v>0</v>
      </c>
      <c r="E37" s="205">
        <f>'[2]17'!E39</f>
        <v>0</v>
      </c>
      <c r="F37" s="15">
        <f t="shared" si="6"/>
        <v>84</v>
      </c>
      <c r="G37" s="204">
        <f>'[2]17'!H39</f>
        <v>37</v>
      </c>
      <c r="H37" s="205">
        <f>'[2]17'!I39</f>
        <v>0</v>
      </c>
      <c r="I37" s="205">
        <f>'[2]17'!J39</f>
        <v>0</v>
      </c>
      <c r="J37" s="205">
        <f>'[2]17'!K39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'[2]17'!B40</f>
        <v>84</v>
      </c>
      <c r="C38" s="205">
        <f>'[2]17'!C40</f>
        <v>0</v>
      </c>
      <c r="D38" s="205">
        <f>'[2]17'!D40</f>
        <v>0</v>
      </c>
      <c r="E38" s="205">
        <f>'[2]17'!E40</f>
        <v>0</v>
      </c>
      <c r="F38" s="15">
        <f t="shared" si="6"/>
        <v>84</v>
      </c>
      <c r="G38" s="204">
        <f>'[2]17'!H40</f>
        <v>37</v>
      </c>
      <c r="H38" s="205">
        <f>'[2]17'!I40</f>
        <v>0</v>
      </c>
      <c r="I38" s="205">
        <f>'[2]17'!J40</f>
        <v>0</v>
      </c>
      <c r="J38" s="205">
        <f>'[2]17'!K40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'[2]17'!B41</f>
        <v>84</v>
      </c>
      <c r="C39" s="205">
        <f>'[2]17'!C41</f>
        <v>0</v>
      </c>
      <c r="D39" s="205">
        <f>'[2]17'!D41</f>
        <v>0</v>
      </c>
      <c r="E39" s="205">
        <f>'[2]17'!E41</f>
        <v>0</v>
      </c>
      <c r="F39" s="15">
        <f t="shared" si="6"/>
        <v>84</v>
      </c>
      <c r="G39" s="204">
        <f>'[2]17'!H41</f>
        <v>36.630000000000003</v>
      </c>
      <c r="H39" s="205">
        <f>'[2]17'!I41</f>
        <v>0</v>
      </c>
      <c r="I39" s="205">
        <f>'[2]17'!J41</f>
        <v>0</v>
      </c>
      <c r="J39" s="205">
        <f>'[2]17'!K41</f>
        <v>0</v>
      </c>
      <c r="K39" s="15">
        <f t="shared" si="3"/>
        <v>36.630000000000003</v>
      </c>
      <c r="L39" s="18">
        <f>frq!C39</f>
        <v>1</v>
      </c>
      <c r="M39" s="167">
        <f t="shared" si="4"/>
        <v>35.93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35.93</v>
      </c>
      <c r="R39" s="18">
        <v>0.7</v>
      </c>
    </row>
    <row r="40" spans="1:18">
      <c r="A40" s="8" t="s">
        <v>82</v>
      </c>
      <c r="B40" s="204">
        <f>'[2]17'!B42</f>
        <v>84</v>
      </c>
      <c r="C40" s="205">
        <f>'[2]17'!C42</f>
        <v>0</v>
      </c>
      <c r="D40" s="205">
        <f>'[2]17'!D42</f>
        <v>0</v>
      </c>
      <c r="E40" s="205">
        <f>'[2]17'!E42</f>
        <v>0</v>
      </c>
      <c r="F40" s="15">
        <f t="shared" si="6"/>
        <v>84</v>
      </c>
      <c r="G40" s="204">
        <f>'[2]17'!H42</f>
        <v>36.630000000000003</v>
      </c>
      <c r="H40" s="205">
        <f>'[2]17'!I42</f>
        <v>0</v>
      </c>
      <c r="I40" s="205">
        <f>'[2]17'!J42</f>
        <v>0</v>
      </c>
      <c r="J40" s="205">
        <f>'[2]17'!K42</f>
        <v>0</v>
      </c>
      <c r="K40" s="15">
        <f t="shared" si="3"/>
        <v>36.630000000000003</v>
      </c>
      <c r="L40" s="18">
        <f>frq!C40</f>
        <v>1</v>
      </c>
      <c r="M40" s="167">
        <f t="shared" si="4"/>
        <v>35.93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35.93</v>
      </c>
      <c r="R40" s="18">
        <v>0.7</v>
      </c>
    </row>
    <row r="41" spans="1:18">
      <c r="A41" s="8" t="s">
        <v>83</v>
      </c>
      <c r="B41" s="204">
        <f>'[2]17'!B43</f>
        <v>84</v>
      </c>
      <c r="C41" s="205">
        <f>'[2]17'!C43</f>
        <v>0</v>
      </c>
      <c r="D41" s="205">
        <f>'[2]17'!D43</f>
        <v>0</v>
      </c>
      <c r="E41" s="205">
        <f>'[2]17'!E43</f>
        <v>0</v>
      </c>
      <c r="F41" s="15">
        <f t="shared" si="6"/>
        <v>84</v>
      </c>
      <c r="G41" s="204">
        <f>'[2]17'!H43</f>
        <v>36.630000000000003</v>
      </c>
      <c r="H41" s="205">
        <f>'[2]17'!I43</f>
        <v>0</v>
      </c>
      <c r="I41" s="205">
        <f>'[2]17'!J43</f>
        <v>0</v>
      </c>
      <c r="J41" s="205">
        <f>'[2]17'!K43</f>
        <v>0</v>
      </c>
      <c r="K41" s="15">
        <f t="shared" si="3"/>
        <v>36.630000000000003</v>
      </c>
      <c r="L41" s="18">
        <f>frq!C41</f>
        <v>1</v>
      </c>
      <c r="M41" s="167">
        <f t="shared" si="4"/>
        <v>35.93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35.93</v>
      </c>
      <c r="R41" s="18">
        <v>0.7</v>
      </c>
    </row>
    <row r="42" spans="1:18">
      <c r="A42" s="8" t="s">
        <v>84</v>
      </c>
      <c r="B42" s="204">
        <f>'[2]17'!B44</f>
        <v>84</v>
      </c>
      <c r="C42" s="205">
        <f>'[2]17'!C44</f>
        <v>0</v>
      </c>
      <c r="D42" s="205">
        <f>'[2]17'!D44</f>
        <v>0</v>
      </c>
      <c r="E42" s="205">
        <f>'[2]17'!E44</f>
        <v>0</v>
      </c>
      <c r="F42" s="15">
        <f t="shared" si="6"/>
        <v>84</v>
      </c>
      <c r="G42" s="204">
        <f>'[2]17'!H44</f>
        <v>36.630000000000003</v>
      </c>
      <c r="H42" s="205">
        <f>'[2]17'!I44</f>
        <v>0</v>
      </c>
      <c r="I42" s="205">
        <f>'[2]17'!J44</f>
        <v>0</v>
      </c>
      <c r="J42" s="205">
        <f>'[2]17'!K44</f>
        <v>0</v>
      </c>
      <c r="K42" s="15">
        <f t="shared" si="3"/>
        <v>36.630000000000003</v>
      </c>
      <c r="L42" s="18">
        <f>frq!C42</f>
        <v>1</v>
      </c>
      <c r="M42" s="167">
        <f t="shared" si="4"/>
        <v>35.93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35.93</v>
      </c>
      <c r="R42" s="18">
        <v>0.7</v>
      </c>
    </row>
    <row r="43" spans="1:18">
      <c r="A43" s="8" t="s">
        <v>85</v>
      </c>
      <c r="B43" s="204">
        <f>'[2]17'!B45</f>
        <v>84</v>
      </c>
      <c r="C43" s="205">
        <f>'[2]17'!C45</f>
        <v>0</v>
      </c>
      <c r="D43" s="205">
        <f>'[2]17'!D45</f>
        <v>0</v>
      </c>
      <c r="E43" s="205">
        <f>'[2]17'!E45</f>
        <v>0</v>
      </c>
      <c r="F43" s="15">
        <f t="shared" si="6"/>
        <v>84</v>
      </c>
      <c r="G43" s="204">
        <f>'[2]17'!H45</f>
        <v>36.630000000000003</v>
      </c>
      <c r="H43" s="205">
        <f>'[2]17'!I45</f>
        <v>0</v>
      </c>
      <c r="I43" s="205">
        <f>'[2]17'!J45</f>
        <v>0</v>
      </c>
      <c r="J43" s="205">
        <f>'[2]17'!K45</f>
        <v>0</v>
      </c>
      <c r="K43" s="15">
        <f t="shared" si="3"/>
        <v>36.630000000000003</v>
      </c>
      <c r="L43" s="18">
        <f>frq!C43</f>
        <v>1</v>
      </c>
      <c r="M43" s="167">
        <f t="shared" si="4"/>
        <v>35.93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35.93</v>
      </c>
      <c r="R43" s="18">
        <v>0.7</v>
      </c>
    </row>
    <row r="44" spans="1:18">
      <c r="A44" s="8" t="s">
        <v>86</v>
      </c>
      <c r="B44" s="204">
        <f>'[2]17'!B46</f>
        <v>84</v>
      </c>
      <c r="C44" s="205">
        <f>'[2]17'!C46</f>
        <v>0</v>
      </c>
      <c r="D44" s="205">
        <f>'[2]17'!D46</f>
        <v>0</v>
      </c>
      <c r="E44" s="205">
        <f>'[2]17'!E46</f>
        <v>0</v>
      </c>
      <c r="F44" s="15">
        <f t="shared" si="6"/>
        <v>84</v>
      </c>
      <c r="G44" s="204">
        <f>'[2]17'!H46</f>
        <v>36.630000000000003</v>
      </c>
      <c r="H44" s="205">
        <f>'[2]17'!I46</f>
        <v>0</v>
      </c>
      <c r="I44" s="205">
        <f>'[2]17'!J46</f>
        <v>0</v>
      </c>
      <c r="J44" s="205">
        <f>'[2]17'!K46</f>
        <v>0</v>
      </c>
      <c r="K44" s="15">
        <f t="shared" si="3"/>
        <v>36.630000000000003</v>
      </c>
      <c r="L44" s="18">
        <f>frq!C44</f>
        <v>1</v>
      </c>
      <c r="M44" s="167">
        <f t="shared" si="4"/>
        <v>35.93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35.93</v>
      </c>
      <c r="R44" s="18">
        <v>0.7</v>
      </c>
    </row>
    <row r="45" spans="1:18">
      <c r="A45" s="8" t="s">
        <v>87</v>
      </c>
      <c r="B45" s="204">
        <f>'[2]17'!B47</f>
        <v>84</v>
      </c>
      <c r="C45" s="205">
        <f>'[2]17'!C47</f>
        <v>0</v>
      </c>
      <c r="D45" s="205">
        <f>'[2]17'!D47</f>
        <v>0</v>
      </c>
      <c r="E45" s="205">
        <f>'[2]17'!E47</f>
        <v>0</v>
      </c>
      <c r="F45" s="15">
        <f t="shared" si="6"/>
        <v>84</v>
      </c>
      <c r="G45" s="204">
        <f>'[2]17'!H47</f>
        <v>36.630000000000003</v>
      </c>
      <c r="H45" s="205">
        <f>'[2]17'!I47</f>
        <v>0</v>
      </c>
      <c r="I45" s="205">
        <f>'[2]17'!J47</f>
        <v>0</v>
      </c>
      <c r="J45" s="205">
        <f>'[2]17'!K47</f>
        <v>0</v>
      </c>
      <c r="K45" s="15">
        <f t="shared" si="3"/>
        <v>36.630000000000003</v>
      </c>
      <c r="L45" s="18">
        <f>frq!C45</f>
        <v>1</v>
      </c>
      <c r="M45" s="167">
        <f t="shared" si="4"/>
        <v>35.93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35.93</v>
      </c>
      <c r="R45" s="18">
        <v>0.7</v>
      </c>
    </row>
    <row r="46" spans="1:18">
      <c r="A46" s="8" t="s">
        <v>88</v>
      </c>
      <c r="B46" s="204">
        <f>'[2]17'!B48</f>
        <v>84</v>
      </c>
      <c r="C46" s="205">
        <f>'[2]17'!C48</f>
        <v>0</v>
      </c>
      <c r="D46" s="205">
        <f>'[2]17'!D48</f>
        <v>0</v>
      </c>
      <c r="E46" s="205">
        <f>'[2]17'!E48</f>
        <v>0</v>
      </c>
      <c r="F46" s="15">
        <f t="shared" si="6"/>
        <v>84</v>
      </c>
      <c r="G46" s="204">
        <f>'[2]17'!H48</f>
        <v>36.630000000000003</v>
      </c>
      <c r="H46" s="205">
        <f>'[2]17'!I48</f>
        <v>0</v>
      </c>
      <c r="I46" s="205">
        <f>'[2]17'!J48</f>
        <v>0</v>
      </c>
      <c r="J46" s="205">
        <f>'[2]17'!K48</f>
        <v>0</v>
      </c>
      <c r="K46" s="15">
        <f t="shared" si="3"/>
        <v>36.630000000000003</v>
      </c>
      <c r="L46" s="18">
        <f>frq!C46</f>
        <v>1</v>
      </c>
      <c r="M46" s="167">
        <f t="shared" si="4"/>
        <v>35.93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35.93</v>
      </c>
      <c r="R46" s="18">
        <v>0.7</v>
      </c>
    </row>
    <row r="47" spans="1:18">
      <c r="A47" s="8" t="s">
        <v>89</v>
      </c>
      <c r="B47" s="204">
        <f>'[2]17'!B49</f>
        <v>84</v>
      </c>
      <c r="C47" s="205">
        <f>'[2]17'!C49</f>
        <v>0</v>
      </c>
      <c r="D47" s="205">
        <f>'[2]17'!D49</f>
        <v>0</v>
      </c>
      <c r="E47" s="205">
        <f>'[2]17'!E49</f>
        <v>0</v>
      </c>
      <c r="F47" s="15">
        <f t="shared" si="6"/>
        <v>84</v>
      </c>
      <c r="G47" s="204">
        <f>'[2]17'!H49</f>
        <v>37</v>
      </c>
      <c r="H47" s="205">
        <f>'[2]17'!I49</f>
        <v>0</v>
      </c>
      <c r="I47" s="205">
        <f>'[2]17'!J49</f>
        <v>0</v>
      </c>
      <c r="J47" s="205">
        <f>'[2]17'!K49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'[2]17'!B50</f>
        <v>84</v>
      </c>
      <c r="C48" s="205">
        <f>'[2]17'!C50</f>
        <v>0</v>
      </c>
      <c r="D48" s="205">
        <f>'[2]17'!D50</f>
        <v>0</v>
      </c>
      <c r="E48" s="205">
        <f>'[2]17'!E50</f>
        <v>0</v>
      </c>
      <c r="F48" s="15">
        <f t="shared" si="6"/>
        <v>84</v>
      </c>
      <c r="G48" s="204">
        <f>'[2]17'!H50</f>
        <v>37</v>
      </c>
      <c r="H48" s="205">
        <f>'[2]17'!I50</f>
        <v>0</v>
      </c>
      <c r="I48" s="205">
        <f>'[2]17'!J50</f>
        <v>0</v>
      </c>
      <c r="J48" s="205">
        <f>'[2]17'!K50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'[2]17'!B51</f>
        <v>84</v>
      </c>
      <c r="C49" s="205">
        <f>'[2]17'!C51</f>
        <v>0</v>
      </c>
      <c r="D49" s="205">
        <f>'[2]17'!D51</f>
        <v>0</v>
      </c>
      <c r="E49" s="205">
        <f>'[2]17'!E51</f>
        <v>0</v>
      </c>
      <c r="F49" s="15">
        <f t="shared" si="6"/>
        <v>84</v>
      </c>
      <c r="G49" s="204">
        <f>'[2]17'!H51</f>
        <v>36.630000000000003</v>
      </c>
      <c r="H49" s="205">
        <f>'[2]17'!I51</f>
        <v>0</v>
      </c>
      <c r="I49" s="205">
        <f>'[2]17'!J51</f>
        <v>0</v>
      </c>
      <c r="J49" s="205">
        <f>'[2]17'!K51</f>
        <v>0</v>
      </c>
      <c r="K49" s="15">
        <f t="shared" si="3"/>
        <v>36.630000000000003</v>
      </c>
      <c r="L49" s="18">
        <f>frq!C49</f>
        <v>1</v>
      </c>
      <c r="M49" s="167">
        <f t="shared" si="4"/>
        <v>35.93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35.93</v>
      </c>
      <c r="R49" s="18">
        <v>0.7</v>
      </c>
    </row>
    <row r="50" spans="1:18">
      <c r="A50" s="8" t="s">
        <v>92</v>
      </c>
      <c r="B50" s="204">
        <f>'[2]17'!B52</f>
        <v>84</v>
      </c>
      <c r="C50" s="205">
        <f>'[2]17'!C52</f>
        <v>0</v>
      </c>
      <c r="D50" s="205">
        <f>'[2]17'!D52</f>
        <v>0</v>
      </c>
      <c r="E50" s="205">
        <f>'[2]17'!E52</f>
        <v>0</v>
      </c>
      <c r="F50" s="15">
        <f t="shared" si="6"/>
        <v>84</v>
      </c>
      <c r="G50" s="204">
        <f>'[2]17'!H52</f>
        <v>36.630000000000003</v>
      </c>
      <c r="H50" s="205">
        <f>'[2]17'!I52</f>
        <v>0</v>
      </c>
      <c r="I50" s="205">
        <f>'[2]17'!J52</f>
        <v>0</v>
      </c>
      <c r="J50" s="205">
        <f>'[2]17'!K52</f>
        <v>0</v>
      </c>
      <c r="K50" s="15">
        <f t="shared" si="3"/>
        <v>36.630000000000003</v>
      </c>
      <c r="L50" s="18">
        <f>frq!C50</f>
        <v>1</v>
      </c>
      <c r="M50" s="167">
        <f t="shared" si="4"/>
        <v>35.93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35.93</v>
      </c>
      <c r="R50" s="18">
        <v>0.7</v>
      </c>
    </row>
    <row r="51" spans="1:18">
      <c r="A51" s="8" t="s">
        <v>93</v>
      </c>
      <c r="B51" s="204">
        <f>'[2]17'!B53</f>
        <v>84</v>
      </c>
      <c r="C51" s="205">
        <f>'[2]17'!C53</f>
        <v>0</v>
      </c>
      <c r="D51" s="205">
        <f>'[2]17'!D53</f>
        <v>0</v>
      </c>
      <c r="E51" s="205">
        <f>'[2]17'!E53</f>
        <v>0</v>
      </c>
      <c r="F51" s="15">
        <f t="shared" si="6"/>
        <v>84</v>
      </c>
      <c r="G51" s="204">
        <f>'[2]17'!H53</f>
        <v>36.630000000000003</v>
      </c>
      <c r="H51" s="205">
        <f>'[2]17'!I53</f>
        <v>0</v>
      </c>
      <c r="I51" s="205">
        <f>'[2]17'!J53</f>
        <v>0</v>
      </c>
      <c r="J51" s="205">
        <f>'[2]17'!K53</f>
        <v>0</v>
      </c>
      <c r="K51" s="15">
        <f t="shared" si="3"/>
        <v>36.630000000000003</v>
      </c>
      <c r="L51" s="18">
        <f>frq!C51</f>
        <v>1</v>
      </c>
      <c r="M51" s="167">
        <f t="shared" si="4"/>
        <v>35.93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35.93</v>
      </c>
      <c r="R51" s="18">
        <v>0.7</v>
      </c>
    </row>
    <row r="52" spans="1:18">
      <c r="A52" s="8" t="s">
        <v>94</v>
      </c>
      <c r="B52" s="204">
        <f>'[2]17'!B54</f>
        <v>84</v>
      </c>
      <c r="C52" s="205">
        <f>'[2]17'!C54</f>
        <v>0</v>
      </c>
      <c r="D52" s="205">
        <f>'[2]17'!D54</f>
        <v>0</v>
      </c>
      <c r="E52" s="205">
        <f>'[2]17'!E54</f>
        <v>0</v>
      </c>
      <c r="F52" s="15">
        <f t="shared" si="6"/>
        <v>84</v>
      </c>
      <c r="G52" s="204">
        <f>'[2]17'!H54</f>
        <v>37</v>
      </c>
      <c r="H52" s="205">
        <f>'[2]17'!I54</f>
        <v>0</v>
      </c>
      <c r="I52" s="205">
        <f>'[2]17'!J54</f>
        <v>0</v>
      </c>
      <c r="J52" s="205">
        <f>'[2]17'!K54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'[2]17'!B55</f>
        <v>84</v>
      </c>
      <c r="C53" s="205">
        <f>'[2]17'!C55</f>
        <v>0</v>
      </c>
      <c r="D53" s="205">
        <f>'[2]17'!D55</f>
        <v>0</v>
      </c>
      <c r="E53" s="205">
        <f>'[2]17'!E55</f>
        <v>0</v>
      </c>
      <c r="F53" s="15">
        <f t="shared" si="6"/>
        <v>84</v>
      </c>
      <c r="G53" s="204">
        <f>'[2]17'!H55</f>
        <v>36.630000000000003</v>
      </c>
      <c r="H53" s="205">
        <f>'[2]17'!I55</f>
        <v>0</v>
      </c>
      <c r="I53" s="205">
        <f>'[2]17'!J55</f>
        <v>0</v>
      </c>
      <c r="J53" s="205">
        <f>'[2]17'!K55</f>
        <v>0</v>
      </c>
      <c r="K53" s="15">
        <f t="shared" si="3"/>
        <v>36.630000000000003</v>
      </c>
      <c r="L53" s="18">
        <f>frq!C53</f>
        <v>1</v>
      </c>
      <c r="M53" s="167">
        <f t="shared" si="4"/>
        <v>35.93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35.93</v>
      </c>
      <c r="R53" s="18">
        <v>0.7</v>
      </c>
    </row>
    <row r="54" spans="1:18">
      <c r="A54" s="8" t="s">
        <v>96</v>
      </c>
      <c r="B54" s="204">
        <f>'[2]17'!B56</f>
        <v>84</v>
      </c>
      <c r="C54" s="205">
        <f>'[2]17'!C56</f>
        <v>0</v>
      </c>
      <c r="D54" s="205">
        <f>'[2]17'!D56</f>
        <v>0</v>
      </c>
      <c r="E54" s="205">
        <f>'[2]17'!E56</f>
        <v>0</v>
      </c>
      <c r="F54" s="15">
        <f t="shared" si="6"/>
        <v>84</v>
      </c>
      <c r="G54" s="204">
        <f>'[2]17'!H56</f>
        <v>36.630000000000003</v>
      </c>
      <c r="H54" s="205">
        <f>'[2]17'!I56</f>
        <v>0</v>
      </c>
      <c r="I54" s="205">
        <f>'[2]17'!J56</f>
        <v>0</v>
      </c>
      <c r="J54" s="205">
        <f>'[2]17'!K56</f>
        <v>0</v>
      </c>
      <c r="K54" s="15">
        <f t="shared" si="3"/>
        <v>36.630000000000003</v>
      </c>
      <c r="L54" s="18">
        <f>frq!C54</f>
        <v>1</v>
      </c>
      <c r="M54" s="167">
        <f t="shared" si="4"/>
        <v>35.93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35.93</v>
      </c>
      <c r="R54" s="18">
        <v>0.7</v>
      </c>
    </row>
    <row r="55" spans="1:18">
      <c r="A55" s="8" t="s">
        <v>97</v>
      </c>
      <c r="B55" s="204">
        <f>'[2]17'!B57</f>
        <v>84</v>
      </c>
      <c r="C55" s="205">
        <f>'[2]17'!C57</f>
        <v>0</v>
      </c>
      <c r="D55" s="205">
        <f>'[2]17'!D57</f>
        <v>0</v>
      </c>
      <c r="E55" s="205">
        <f>'[2]17'!E57</f>
        <v>0</v>
      </c>
      <c r="F55" s="15">
        <f t="shared" si="6"/>
        <v>84</v>
      </c>
      <c r="G55" s="204">
        <f>'[2]17'!H57</f>
        <v>36.630000000000003</v>
      </c>
      <c r="H55" s="205">
        <f>'[2]17'!I57</f>
        <v>0</v>
      </c>
      <c r="I55" s="205">
        <f>'[2]17'!J57</f>
        <v>0</v>
      </c>
      <c r="J55" s="205">
        <f>'[2]17'!K57</f>
        <v>0</v>
      </c>
      <c r="K55" s="15">
        <f t="shared" si="3"/>
        <v>36.630000000000003</v>
      </c>
      <c r="L55" s="18">
        <f>frq!C55</f>
        <v>1</v>
      </c>
      <c r="M55" s="167">
        <f t="shared" si="4"/>
        <v>35.93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35.93</v>
      </c>
      <c r="R55" s="18">
        <v>0.7</v>
      </c>
    </row>
    <row r="56" spans="1:18">
      <c r="A56" s="8" t="s">
        <v>98</v>
      </c>
      <c r="B56" s="204">
        <f>'[2]17'!B58</f>
        <v>84</v>
      </c>
      <c r="C56" s="205">
        <f>'[2]17'!C58</f>
        <v>0</v>
      </c>
      <c r="D56" s="205">
        <f>'[2]17'!D58</f>
        <v>0</v>
      </c>
      <c r="E56" s="205">
        <f>'[2]17'!E58</f>
        <v>0</v>
      </c>
      <c r="F56" s="15">
        <f t="shared" si="6"/>
        <v>84</v>
      </c>
      <c r="G56" s="204">
        <f>'[2]17'!H58</f>
        <v>36.630000000000003</v>
      </c>
      <c r="H56" s="205">
        <f>'[2]17'!I58</f>
        <v>0</v>
      </c>
      <c r="I56" s="205">
        <f>'[2]17'!J58</f>
        <v>0</v>
      </c>
      <c r="J56" s="205">
        <f>'[2]17'!K58</f>
        <v>0</v>
      </c>
      <c r="K56" s="15">
        <f t="shared" si="3"/>
        <v>36.630000000000003</v>
      </c>
      <c r="L56" s="18">
        <f>frq!C56</f>
        <v>1</v>
      </c>
      <c r="M56" s="167">
        <f t="shared" si="4"/>
        <v>35.93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35.93</v>
      </c>
      <c r="R56" s="18">
        <v>0.7</v>
      </c>
    </row>
    <row r="57" spans="1:18">
      <c r="A57" s="8" t="s">
        <v>99</v>
      </c>
      <c r="B57" s="204">
        <f>'[2]17'!B59</f>
        <v>84</v>
      </c>
      <c r="C57" s="205">
        <f>'[2]17'!C59</f>
        <v>0</v>
      </c>
      <c r="D57" s="205">
        <f>'[2]17'!D59</f>
        <v>0</v>
      </c>
      <c r="E57" s="205">
        <f>'[2]17'!E59</f>
        <v>0</v>
      </c>
      <c r="F57" s="15">
        <f t="shared" si="6"/>
        <v>84</v>
      </c>
      <c r="G57" s="204">
        <f>'[2]17'!H59</f>
        <v>36.630000000000003</v>
      </c>
      <c r="H57" s="205">
        <f>'[2]17'!I59</f>
        <v>0</v>
      </c>
      <c r="I57" s="205">
        <f>'[2]17'!J59</f>
        <v>0</v>
      </c>
      <c r="J57" s="205">
        <f>'[2]17'!K59</f>
        <v>0</v>
      </c>
      <c r="K57" s="15">
        <f t="shared" si="3"/>
        <v>36.630000000000003</v>
      </c>
      <c r="L57" s="18">
        <f>frq!C57</f>
        <v>1</v>
      </c>
      <c r="M57" s="167">
        <f t="shared" si="4"/>
        <v>35.93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35.93</v>
      </c>
      <c r="R57" s="18">
        <v>0.7</v>
      </c>
    </row>
    <row r="58" spans="1:18">
      <c r="A58" s="8" t="s">
        <v>100</v>
      </c>
      <c r="B58" s="204">
        <f>'[2]17'!B60</f>
        <v>84</v>
      </c>
      <c r="C58" s="205">
        <f>'[2]17'!C60</f>
        <v>0</v>
      </c>
      <c r="D58" s="205">
        <f>'[2]17'!D60</f>
        <v>0</v>
      </c>
      <c r="E58" s="205">
        <f>'[2]17'!E60</f>
        <v>0</v>
      </c>
      <c r="F58" s="15">
        <f t="shared" si="6"/>
        <v>84</v>
      </c>
      <c r="G58" s="204">
        <f>'[2]17'!H60</f>
        <v>36.630000000000003</v>
      </c>
      <c r="H58" s="205">
        <f>'[2]17'!I60</f>
        <v>0</v>
      </c>
      <c r="I58" s="205">
        <f>'[2]17'!J60</f>
        <v>0</v>
      </c>
      <c r="J58" s="205">
        <f>'[2]17'!K60</f>
        <v>0</v>
      </c>
      <c r="K58" s="15">
        <f t="shared" si="3"/>
        <v>36.630000000000003</v>
      </c>
      <c r="L58" s="18">
        <f>frq!C58</f>
        <v>1</v>
      </c>
      <c r="M58" s="167">
        <f t="shared" si="4"/>
        <v>35.93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35.93</v>
      </c>
      <c r="R58" s="18">
        <v>0.7</v>
      </c>
    </row>
    <row r="59" spans="1:18">
      <c r="A59" s="8" t="s">
        <v>101</v>
      </c>
      <c r="B59" s="204">
        <f>'[2]17'!B61</f>
        <v>84</v>
      </c>
      <c r="C59" s="205">
        <f>'[2]17'!C61</f>
        <v>0</v>
      </c>
      <c r="D59" s="205">
        <f>'[2]17'!D61</f>
        <v>0</v>
      </c>
      <c r="E59" s="205">
        <f>'[2]17'!E61</f>
        <v>0</v>
      </c>
      <c r="F59" s="15">
        <f t="shared" si="6"/>
        <v>84</v>
      </c>
      <c r="G59" s="204">
        <f>'[2]17'!H61</f>
        <v>36</v>
      </c>
      <c r="H59" s="205">
        <f>'[2]17'!I61</f>
        <v>0</v>
      </c>
      <c r="I59" s="205">
        <f>'[2]17'!J61</f>
        <v>0</v>
      </c>
      <c r="J59" s="205">
        <f>'[2]17'!K61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'[2]17'!B62</f>
        <v>84</v>
      </c>
      <c r="C60" s="205">
        <f>'[2]17'!C62</f>
        <v>0</v>
      </c>
      <c r="D60" s="205">
        <f>'[2]17'!D62</f>
        <v>0</v>
      </c>
      <c r="E60" s="205">
        <f>'[2]17'!E62</f>
        <v>0</v>
      </c>
      <c r="F60" s="15">
        <f t="shared" si="6"/>
        <v>84</v>
      </c>
      <c r="G60" s="204">
        <f>'[2]17'!H62</f>
        <v>36</v>
      </c>
      <c r="H60" s="205">
        <f>'[2]17'!I62</f>
        <v>0</v>
      </c>
      <c r="I60" s="205">
        <f>'[2]17'!J62</f>
        <v>0</v>
      </c>
      <c r="J60" s="205">
        <f>'[2]17'!K62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'[2]17'!B63</f>
        <v>84</v>
      </c>
      <c r="C61" s="205">
        <f>'[2]17'!C63</f>
        <v>0</v>
      </c>
      <c r="D61" s="205">
        <f>'[2]17'!D63</f>
        <v>0</v>
      </c>
      <c r="E61" s="205">
        <f>'[2]17'!E63</f>
        <v>0</v>
      </c>
      <c r="F61" s="15">
        <f t="shared" si="6"/>
        <v>84</v>
      </c>
      <c r="G61" s="204">
        <f>'[2]17'!H63</f>
        <v>36</v>
      </c>
      <c r="H61" s="205">
        <f>'[2]17'!I63</f>
        <v>0</v>
      </c>
      <c r="I61" s="205">
        <f>'[2]17'!J63</f>
        <v>0</v>
      </c>
      <c r="J61" s="205">
        <f>'[2]17'!K63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'[2]17'!B64</f>
        <v>84</v>
      </c>
      <c r="C62" s="205">
        <f>'[2]17'!C64</f>
        <v>0</v>
      </c>
      <c r="D62" s="205">
        <f>'[2]17'!D64</f>
        <v>0</v>
      </c>
      <c r="E62" s="205">
        <f>'[2]17'!E64</f>
        <v>0</v>
      </c>
      <c r="F62" s="15">
        <f t="shared" si="6"/>
        <v>84</v>
      </c>
      <c r="G62" s="204">
        <f>'[2]17'!H64</f>
        <v>36</v>
      </c>
      <c r="H62" s="205">
        <f>'[2]17'!I64</f>
        <v>0</v>
      </c>
      <c r="I62" s="205">
        <f>'[2]17'!J64</f>
        <v>0</v>
      </c>
      <c r="J62" s="205">
        <f>'[2]17'!K64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'[2]17'!B65</f>
        <v>84</v>
      </c>
      <c r="C63" s="205">
        <f>'[2]17'!C65</f>
        <v>0</v>
      </c>
      <c r="D63" s="205">
        <f>'[2]17'!D65</f>
        <v>0</v>
      </c>
      <c r="E63" s="205">
        <f>'[2]17'!E65</f>
        <v>0</v>
      </c>
      <c r="F63" s="15">
        <f t="shared" si="6"/>
        <v>84</v>
      </c>
      <c r="G63" s="204">
        <f>'[2]17'!H65</f>
        <v>35.74</v>
      </c>
      <c r="H63" s="205">
        <f>'[2]17'!I65</f>
        <v>0</v>
      </c>
      <c r="I63" s="205">
        <f>'[2]17'!J65</f>
        <v>0</v>
      </c>
      <c r="J63" s="205">
        <f>'[2]17'!K65</f>
        <v>0</v>
      </c>
      <c r="K63" s="15">
        <f t="shared" si="3"/>
        <v>35.74</v>
      </c>
      <c r="L63" s="18">
        <f>frq!C63</f>
        <v>1</v>
      </c>
      <c r="M63" s="167">
        <f t="shared" si="4"/>
        <v>35.04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35.04</v>
      </c>
      <c r="R63" s="18">
        <v>0.7</v>
      </c>
    </row>
    <row r="64" spans="1:18">
      <c r="A64" s="8" t="s">
        <v>106</v>
      </c>
      <c r="B64" s="204">
        <f>'[2]17'!B66</f>
        <v>84</v>
      </c>
      <c r="C64" s="205">
        <f>'[2]17'!C66</f>
        <v>0</v>
      </c>
      <c r="D64" s="205">
        <f>'[2]17'!D66</f>
        <v>0</v>
      </c>
      <c r="E64" s="205">
        <f>'[2]17'!E66</f>
        <v>0</v>
      </c>
      <c r="F64" s="15">
        <f t="shared" si="6"/>
        <v>84</v>
      </c>
      <c r="G64" s="204">
        <f>'[2]17'!H66</f>
        <v>35.74</v>
      </c>
      <c r="H64" s="205">
        <f>'[2]17'!I66</f>
        <v>0</v>
      </c>
      <c r="I64" s="205">
        <f>'[2]17'!J66</f>
        <v>0</v>
      </c>
      <c r="J64" s="205">
        <f>'[2]17'!K66</f>
        <v>0</v>
      </c>
      <c r="K64" s="15">
        <f t="shared" si="3"/>
        <v>35.74</v>
      </c>
      <c r="L64" s="18">
        <f>frq!C64</f>
        <v>1</v>
      </c>
      <c r="M64" s="167">
        <f t="shared" si="4"/>
        <v>35.04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35.04</v>
      </c>
      <c r="R64" s="18">
        <v>0.7</v>
      </c>
    </row>
    <row r="65" spans="1:18">
      <c r="A65" s="8" t="s">
        <v>107</v>
      </c>
      <c r="B65" s="204">
        <f>'[2]17'!B67</f>
        <v>84</v>
      </c>
      <c r="C65" s="205">
        <f>'[2]17'!C67</f>
        <v>0</v>
      </c>
      <c r="D65" s="205">
        <f>'[2]17'!D67</f>
        <v>0</v>
      </c>
      <c r="E65" s="205">
        <f>'[2]17'!E67</f>
        <v>0</v>
      </c>
      <c r="F65" s="15">
        <f t="shared" si="6"/>
        <v>84</v>
      </c>
      <c r="G65" s="204">
        <f>'[2]17'!H67</f>
        <v>35.74</v>
      </c>
      <c r="H65" s="205">
        <f>'[2]17'!I67</f>
        <v>0</v>
      </c>
      <c r="I65" s="205">
        <f>'[2]17'!J67</f>
        <v>0</v>
      </c>
      <c r="J65" s="205">
        <f>'[2]17'!K67</f>
        <v>0</v>
      </c>
      <c r="K65" s="15">
        <f t="shared" si="3"/>
        <v>35.74</v>
      </c>
      <c r="L65" s="18">
        <f>frq!C65</f>
        <v>1</v>
      </c>
      <c r="M65" s="167">
        <f t="shared" si="4"/>
        <v>35.04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35.04</v>
      </c>
      <c r="R65" s="18">
        <v>0.7</v>
      </c>
    </row>
    <row r="66" spans="1:18">
      <c r="A66" s="8" t="s">
        <v>108</v>
      </c>
      <c r="B66" s="204">
        <f>'[2]17'!B68</f>
        <v>84</v>
      </c>
      <c r="C66" s="205">
        <f>'[2]17'!C68</f>
        <v>0</v>
      </c>
      <c r="D66" s="205">
        <f>'[2]17'!D68</f>
        <v>0</v>
      </c>
      <c r="E66" s="205">
        <f>'[2]17'!E68</f>
        <v>0</v>
      </c>
      <c r="F66" s="15">
        <f t="shared" si="6"/>
        <v>84</v>
      </c>
      <c r="G66" s="204">
        <f>'[2]17'!H68</f>
        <v>36</v>
      </c>
      <c r="H66" s="205">
        <f>'[2]17'!I68</f>
        <v>0</v>
      </c>
      <c r="I66" s="205">
        <f>'[2]17'!J68</f>
        <v>0</v>
      </c>
      <c r="J66" s="205">
        <f>'[2]17'!K68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'[2]17'!B69</f>
        <v>84</v>
      </c>
      <c r="C67" s="205">
        <f>'[2]17'!C69</f>
        <v>0</v>
      </c>
      <c r="D67" s="205">
        <f>'[2]17'!D69</f>
        <v>0</v>
      </c>
      <c r="E67" s="205">
        <f>'[2]17'!E69</f>
        <v>0</v>
      </c>
      <c r="F67" s="15">
        <f t="shared" si="6"/>
        <v>84</v>
      </c>
      <c r="G67" s="204">
        <f>'[2]17'!H69</f>
        <v>36</v>
      </c>
      <c r="H67" s="205">
        <f>'[2]17'!I69</f>
        <v>0</v>
      </c>
      <c r="I67" s="205">
        <f>'[2]17'!J69</f>
        <v>0</v>
      </c>
      <c r="J67" s="205">
        <f>'[2]17'!K69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'[2]17'!B70</f>
        <v>84</v>
      </c>
      <c r="C68" s="205">
        <f>'[2]17'!C70</f>
        <v>0</v>
      </c>
      <c r="D68" s="205">
        <f>'[2]17'!D70</f>
        <v>0</v>
      </c>
      <c r="E68" s="205">
        <f>'[2]17'!E70</f>
        <v>0</v>
      </c>
      <c r="F68" s="15">
        <f t="shared" si="6"/>
        <v>84</v>
      </c>
      <c r="G68" s="204">
        <f>'[2]17'!H70</f>
        <v>36</v>
      </c>
      <c r="H68" s="205">
        <f>'[2]17'!I70</f>
        <v>0</v>
      </c>
      <c r="I68" s="205">
        <f>'[2]17'!J70</f>
        <v>0</v>
      </c>
      <c r="J68" s="205">
        <f>'[2]17'!K70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'[2]17'!B71</f>
        <v>84</v>
      </c>
      <c r="C69" s="205">
        <f>'[2]17'!C71</f>
        <v>0</v>
      </c>
      <c r="D69" s="205">
        <f>'[2]17'!D71</f>
        <v>0</v>
      </c>
      <c r="E69" s="205">
        <f>'[2]17'!E71</f>
        <v>0</v>
      </c>
      <c r="F69" s="15">
        <f t="shared" ref="F69:F98" si="16">SUM(B69:E69)</f>
        <v>84</v>
      </c>
      <c r="G69" s="204">
        <f>'[2]17'!H71</f>
        <v>36</v>
      </c>
      <c r="H69" s="205">
        <f>'[2]17'!I71</f>
        <v>0</v>
      </c>
      <c r="I69" s="205">
        <f>'[2]17'!J71</f>
        <v>0</v>
      </c>
      <c r="J69" s="205">
        <f>'[2]17'!K71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'[2]17'!B72</f>
        <v>84</v>
      </c>
      <c r="C70" s="205">
        <f>'[2]17'!C72</f>
        <v>0</v>
      </c>
      <c r="D70" s="205">
        <f>'[2]17'!D72</f>
        <v>0</v>
      </c>
      <c r="E70" s="205">
        <f>'[2]17'!E72</f>
        <v>0</v>
      </c>
      <c r="F70" s="15">
        <f t="shared" si="16"/>
        <v>84</v>
      </c>
      <c r="G70" s="204">
        <f>'[2]17'!H72</f>
        <v>36</v>
      </c>
      <c r="H70" s="205">
        <f>'[2]17'!I72</f>
        <v>0</v>
      </c>
      <c r="I70" s="205">
        <f>'[2]17'!J72</f>
        <v>0</v>
      </c>
      <c r="J70" s="205">
        <f>'[2]17'!K72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'[2]17'!B73</f>
        <v>84</v>
      </c>
      <c r="C71" s="205">
        <f>'[2]17'!C73</f>
        <v>0</v>
      </c>
      <c r="D71" s="205">
        <f>'[2]17'!D73</f>
        <v>0</v>
      </c>
      <c r="E71" s="205">
        <f>'[2]17'!E73</f>
        <v>0</v>
      </c>
      <c r="F71" s="15">
        <f t="shared" si="16"/>
        <v>84</v>
      </c>
      <c r="G71" s="204">
        <f>'[2]17'!H73</f>
        <v>36</v>
      </c>
      <c r="H71" s="205">
        <f>'[2]17'!I73</f>
        <v>0</v>
      </c>
      <c r="I71" s="205">
        <f>'[2]17'!J73</f>
        <v>0</v>
      </c>
      <c r="J71" s="205">
        <f>'[2]17'!K73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'[2]17'!B74</f>
        <v>84</v>
      </c>
      <c r="C72" s="205">
        <f>'[2]17'!C74</f>
        <v>0</v>
      </c>
      <c r="D72" s="205">
        <f>'[2]17'!D74</f>
        <v>0</v>
      </c>
      <c r="E72" s="205">
        <f>'[2]17'!E74</f>
        <v>0</v>
      </c>
      <c r="F72" s="15">
        <f t="shared" si="16"/>
        <v>84</v>
      </c>
      <c r="G72" s="204">
        <f>'[2]17'!H74</f>
        <v>36</v>
      </c>
      <c r="H72" s="205">
        <f>'[2]17'!I74</f>
        <v>0</v>
      </c>
      <c r="I72" s="205">
        <f>'[2]17'!J74</f>
        <v>0</v>
      </c>
      <c r="J72" s="205">
        <f>'[2]17'!K74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'[2]17'!B75</f>
        <v>84</v>
      </c>
      <c r="C73" s="205">
        <f>'[2]17'!C75</f>
        <v>0</v>
      </c>
      <c r="D73" s="205">
        <f>'[2]17'!D75</f>
        <v>0</v>
      </c>
      <c r="E73" s="205">
        <f>'[2]17'!E75</f>
        <v>0</v>
      </c>
      <c r="F73" s="15">
        <f t="shared" si="16"/>
        <v>84</v>
      </c>
      <c r="G73" s="204">
        <f>'[2]17'!H75</f>
        <v>36</v>
      </c>
      <c r="H73" s="205">
        <f>'[2]17'!I75</f>
        <v>0</v>
      </c>
      <c r="I73" s="205">
        <f>'[2]17'!J75</f>
        <v>0</v>
      </c>
      <c r="J73" s="205">
        <f>'[2]17'!K75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'[2]17'!B76</f>
        <v>84</v>
      </c>
      <c r="C74" s="205">
        <f>'[2]17'!C76</f>
        <v>0</v>
      </c>
      <c r="D74" s="205">
        <f>'[2]17'!D76</f>
        <v>0</v>
      </c>
      <c r="E74" s="205">
        <f>'[2]17'!E76</f>
        <v>0</v>
      </c>
      <c r="F74" s="15">
        <f t="shared" si="16"/>
        <v>84</v>
      </c>
      <c r="G74" s="204">
        <f>'[2]17'!H76</f>
        <v>37</v>
      </c>
      <c r="H74" s="205">
        <f>'[2]17'!I76</f>
        <v>0</v>
      </c>
      <c r="I74" s="205">
        <f>'[2]17'!J76</f>
        <v>0</v>
      </c>
      <c r="J74" s="205">
        <f>'[2]17'!K76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'[2]17'!B77</f>
        <v>84</v>
      </c>
      <c r="C75" s="205">
        <f>'[2]17'!C77</f>
        <v>0</v>
      </c>
      <c r="D75" s="205">
        <f>'[2]17'!D77</f>
        <v>0</v>
      </c>
      <c r="E75" s="205">
        <f>'[2]17'!E77</f>
        <v>0</v>
      </c>
      <c r="F75" s="15">
        <f t="shared" si="16"/>
        <v>84</v>
      </c>
      <c r="G75" s="204">
        <f>'[2]17'!H77</f>
        <v>37</v>
      </c>
      <c r="H75" s="205">
        <f>'[2]17'!I77</f>
        <v>0</v>
      </c>
      <c r="I75" s="205">
        <f>'[2]17'!J77</f>
        <v>0</v>
      </c>
      <c r="J75" s="205">
        <f>'[2]17'!K77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'[2]17'!B78</f>
        <v>84</v>
      </c>
      <c r="C76" s="205">
        <f>'[2]17'!C78</f>
        <v>0</v>
      </c>
      <c r="D76" s="205">
        <f>'[2]17'!D78</f>
        <v>0</v>
      </c>
      <c r="E76" s="205">
        <f>'[2]17'!E78</f>
        <v>0</v>
      </c>
      <c r="F76" s="15">
        <f t="shared" si="16"/>
        <v>84</v>
      </c>
      <c r="G76" s="204">
        <f>'[2]17'!H78</f>
        <v>37</v>
      </c>
      <c r="H76" s="205">
        <f>'[2]17'!I78</f>
        <v>0</v>
      </c>
      <c r="I76" s="205">
        <f>'[2]17'!J78</f>
        <v>0</v>
      </c>
      <c r="J76" s="205">
        <f>'[2]17'!K78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'[2]17'!B79</f>
        <v>84</v>
      </c>
      <c r="C77" s="205">
        <f>'[2]17'!C79</f>
        <v>0</v>
      </c>
      <c r="D77" s="205">
        <f>'[2]17'!D79</f>
        <v>0</v>
      </c>
      <c r="E77" s="205">
        <f>'[2]17'!E79</f>
        <v>0</v>
      </c>
      <c r="F77" s="15">
        <f t="shared" si="16"/>
        <v>84</v>
      </c>
      <c r="G77" s="204">
        <f>'[2]17'!H79</f>
        <v>37</v>
      </c>
      <c r="H77" s="205">
        <f>'[2]17'!I79</f>
        <v>0</v>
      </c>
      <c r="I77" s="205">
        <f>'[2]17'!J79</f>
        <v>0</v>
      </c>
      <c r="J77" s="205">
        <f>'[2]17'!K79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'[2]17'!B80</f>
        <v>84</v>
      </c>
      <c r="C78" s="205">
        <f>'[2]17'!C80</f>
        <v>0</v>
      </c>
      <c r="D78" s="205">
        <f>'[2]17'!D80</f>
        <v>0</v>
      </c>
      <c r="E78" s="205">
        <f>'[2]17'!E80</f>
        <v>0</v>
      </c>
      <c r="F78" s="15">
        <f t="shared" si="16"/>
        <v>84</v>
      </c>
      <c r="G78" s="204">
        <f>'[2]17'!H80</f>
        <v>37</v>
      </c>
      <c r="H78" s="205">
        <f>'[2]17'!I80</f>
        <v>0</v>
      </c>
      <c r="I78" s="205">
        <f>'[2]17'!J80</f>
        <v>0</v>
      </c>
      <c r="J78" s="205">
        <f>'[2]17'!K80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'[2]17'!B81</f>
        <v>84</v>
      </c>
      <c r="C79" s="205">
        <f>'[2]17'!C81</f>
        <v>0</v>
      </c>
      <c r="D79" s="205">
        <f>'[2]17'!D81</f>
        <v>0</v>
      </c>
      <c r="E79" s="205">
        <f>'[2]17'!E81</f>
        <v>0</v>
      </c>
      <c r="F79" s="15">
        <f t="shared" si="16"/>
        <v>84</v>
      </c>
      <c r="G79" s="204">
        <f>'[2]17'!H81</f>
        <v>36.630000000000003</v>
      </c>
      <c r="H79" s="205">
        <f>'[2]17'!I81</f>
        <v>0</v>
      </c>
      <c r="I79" s="205">
        <f>'[2]17'!J81</f>
        <v>0</v>
      </c>
      <c r="J79" s="205">
        <f>'[2]17'!K81</f>
        <v>0</v>
      </c>
      <c r="K79" s="15">
        <f t="shared" si="13"/>
        <v>36.630000000000003</v>
      </c>
      <c r="L79" s="18">
        <f>frq!C79</f>
        <v>1</v>
      </c>
      <c r="M79" s="167">
        <f t="shared" si="14"/>
        <v>36.230000000000004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36.230000000000004</v>
      </c>
      <c r="R79" s="18">
        <v>0.4</v>
      </c>
    </row>
    <row r="80" spans="1:18">
      <c r="A80" s="8" t="s">
        <v>122</v>
      </c>
      <c r="B80" s="204">
        <f>'[2]17'!B82</f>
        <v>84</v>
      </c>
      <c r="C80" s="205">
        <f>'[2]17'!C82</f>
        <v>0</v>
      </c>
      <c r="D80" s="205">
        <f>'[2]17'!D82</f>
        <v>0</v>
      </c>
      <c r="E80" s="205">
        <f>'[2]17'!E82</f>
        <v>0</v>
      </c>
      <c r="F80" s="15">
        <f t="shared" si="16"/>
        <v>84</v>
      </c>
      <c r="G80" s="204">
        <f>'[2]17'!H82</f>
        <v>36.630000000000003</v>
      </c>
      <c r="H80" s="205">
        <f>'[2]17'!I82</f>
        <v>0</v>
      </c>
      <c r="I80" s="205">
        <f>'[2]17'!J82</f>
        <v>0</v>
      </c>
      <c r="J80" s="205">
        <f>'[2]17'!K82</f>
        <v>0</v>
      </c>
      <c r="K80" s="15">
        <f t="shared" si="13"/>
        <v>36.630000000000003</v>
      </c>
      <c r="L80" s="18">
        <f>frq!C80</f>
        <v>1</v>
      </c>
      <c r="M80" s="167">
        <f t="shared" si="14"/>
        <v>36.230000000000004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36.230000000000004</v>
      </c>
      <c r="R80" s="18">
        <v>0.4</v>
      </c>
    </row>
    <row r="81" spans="1:18">
      <c r="A81" s="8" t="s">
        <v>123</v>
      </c>
      <c r="B81" s="204">
        <f>'[2]17'!B83</f>
        <v>84</v>
      </c>
      <c r="C81" s="205">
        <f>'[2]17'!C83</f>
        <v>0</v>
      </c>
      <c r="D81" s="205">
        <f>'[2]17'!D83</f>
        <v>0</v>
      </c>
      <c r="E81" s="205">
        <f>'[2]17'!E83</f>
        <v>0</v>
      </c>
      <c r="F81" s="15">
        <f t="shared" si="16"/>
        <v>84</v>
      </c>
      <c r="G81" s="204">
        <f>'[2]17'!H83</f>
        <v>36.630000000000003</v>
      </c>
      <c r="H81" s="205">
        <f>'[2]17'!I83</f>
        <v>0</v>
      </c>
      <c r="I81" s="205">
        <f>'[2]17'!J83</f>
        <v>0</v>
      </c>
      <c r="J81" s="205">
        <f>'[2]17'!K83</f>
        <v>0</v>
      </c>
      <c r="K81" s="15">
        <f t="shared" si="13"/>
        <v>36.630000000000003</v>
      </c>
      <c r="L81" s="18">
        <f>frq!C81</f>
        <v>1</v>
      </c>
      <c r="M81" s="167">
        <f t="shared" si="14"/>
        <v>36.230000000000004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36.230000000000004</v>
      </c>
      <c r="R81" s="18">
        <v>0.4</v>
      </c>
    </row>
    <row r="82" spans="1:18">
      <c r="A82" s="8" t="s">
        <v>124</v>
      </c>
      <c r="B82" s="204">
        <f>'[2]17'!B84</f>
        <v>84</v>
      </c>
      <c r="C82" s="205">
        <f>'[2]17'!C84</f>
        <v>0</v>
      </c>
      <c r="D82" s="205">
        <f>'[2]17'!D84</f>
        <v>0</v>
      </c>
      <c r="E82" s="205">
        <f>'[2]17'!E84</f>
        <v>0</v>
      </c>
      <c r="F82" s="15">
        <f t="shared" si="16"/>
        <v>84</v>
      </c>
      <c r="G82" s="204">
        <f>'[2]17'!H84</f>
        <v>36.630000000000003</v>
      </c>
      <c r="H82" s="205">
        <f>'[2]17'!I84</f>
        <v>0</v>
      </c>
      <c r="I82" s="205">
        <f>'[2]17'!J84</f>
        <v>0</v>
      </c>
      <c r="J82" s="205">
        <f>'[2]17'!K84</f>
        <v>0</v>
      </c>
      <c r="K82" s="15">
        <f t="shared" si="13"/>
        <v>36.630000000000003</v>
      </c>
      <c r="L82" s="18">
        <f>frq!C82</f>
        <v>1</v>
      </c>
      <c r="M82" s="167">
        <f t="shared" si="14"/>
        <v>36.230000000000004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36.230000000000004</v>
      </c>
      <c r="R82" s="18">
        <v>0.4</v>
      </c>
    </row>
    <row r="83" spans="1:18">
      <c r="A83" s="8" t="s">
        <v>125</v>
      </c>
      <c r="B83" s="204">
        <f>'[2]17'!B85</f>
        <v>84</v>
      </c>
      <c r="C83" s="205">
        <f>'[2]17'!C85</f>
        <v>0</v>
      </c>
      <c r="D83" s="205">
        <f>'[2]17'!D85</f>
        <v>0</v>
      </c>
      <c r="E83" s="205">
        <f>'[2]17'!E85</f>
        <v>0</v>
      </c>
      <c r="F83" s="15">
        <f t="shared" si="16"/>
        <v>84</v>
      </c>
      <c r="G83" s="204">
        <f>'[2]17'!H85</f>
        <v>36.630000000000003</v>
      </c>
      <c r="H83" s="205">
        <f>'[2]17'!I85</f>
        <v>0</v>
      </c>
      <c r="I83" s="205">
        <f>'[2]17'!J85</f>
        <v>0</v>
      </c>
      <c r="J83" s="205">
        <f>'[2]17'!K85</f>
        <v>0</v>
      </c>
      <c r="K83" s="15">
        <f t="shared" si="13"/>
        <v>36.630000000000003</v>
      </c>
      <c r="L83" s="18">
        <f>frq!C83</f>
        <v>1</v>
      </c>
      <c r="M83" s="167">
        <f t="shared" si="14"/>
        <v>36.230000000000004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36.230000000000004</v>
      </c>
      <c r="R83" s="18">
        <v>0.4</v>
      </c>
    </row>
    <row r="84" spans="1:18">
      <c r="A84" s="8" t="s">
        <v>126</v>
      </c>
      <c r="B84" s="204">
        <f>'[2]17'!B86</f>
        <v>84</v>
      </c>
      <c r="C84" s="205">
        <f>'[2]17'!C86</f>
        <v>0</v>
      </c>
      <c r="D84" s="205">
        <f>'[2]17'!D86</f>
        <v>0</v>
      </c>
      <c r="E84" s="205">
        <f>'[2]17'!E86</f>
        <v>0</v>
      </c>
      <c r="F84" s="15">
        <f t="shared" si="16"/>
        <v>84</v>
      </c>
      <c r="G84" s="204">
        <f>'[2]17'!H86</f>
        <v>38</v>
      </c>
      <c r="H84" s="205">
        <f>'[2]17'!I86</f>
        <v>0</v>
      </c>
      <c r="I84" s="205">
        <f>'[2]17'!J86</f>
        <v>0</v>
      </c>
      <c r="J84" s="205">
        <f>'[2]17'!K86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'[2]17'!B87</f>
        <v>84</v>
      </c>
      <c r="C85" s="205">
        <f>'[2]17'!C87</f>
        <v>0</v>
      </c>
      <c r="D85" s="205">
        <f>'[2]17'!D87</f>
        <v>0</v>
      </c>
      <c r="E85" s="205">
        <f>'[2]17'!E87</f>
        <v>0</v>
      </c>
      <c r="F85" s="15">
        <f t="shared" si="16"/>
        <v>84</v>
      </c>
      <c r="G85" s="204">
        <f>'[2]17'!H87</f>
        <v>38</v>
      </c>
      <c r="H85" s="205">
        <f>'[2]17'!I87</f>
        <v>0</v>
      </c>
      <c r="I85" s="205">
        <f>'[2]17'!J87</f>
        <v>0</v>
      </c>
      <c r="J85" s="205">
        <f>'[2]17'!K87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'[2]17'!B88</f>
        <v>84</v>
      </c>
      <c r="C86" s="205">
        <f>'[2]17'!C88</f>
        <v>0</v>
      </c>
      <c r="D86" s="205">
        <f>'[2]17'!D88</f>
        <v>0</v>
      </c>
      <c r="E86" s="205">
        <f>'[2]17'!E88</f>
        <v>0</v>
      </c>
      <c r="F86" s="15">
        <f t="shared" si="16"/>
        <v>84</v>
      </c>
      <c r="G86" s="204">
        <f>'[2]17'!H88</f>
        <v>38</v>
      </c>
      <c r="H86" s="205">
        <f>'[2]17'!I88</f>
        <v>0</v>
      </c>
      <c r="I86" s="205">
        <f>'[2]17'!J88</f>
        <v>0</v>
      </c>
      <c r="J86" s="205">
        <f>'[2]17'!K88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'[2]17'!B89</f>
        <v>84</v>
      </c>
      <c r="C87" s="205">
        <f>'[2]17'!C89</f>
        <v>0</v>
      </c>
      <c r="D87" s="205">
        <f>'[2]17'!D89</f>
        <v>0</v>
      </c>
      <c r="E87" s="205">
        <f>'[2]17'!E89</f>
        <v>0</v>
      </c>
      <c r="F87" s="15">
        <f t="shared" si="16"/>
        <v>84</v>
      </c>
      <c r="G87" s="204">
        <f>'[2]17'!H89</f>
        <v>38</v>
      </c>
      <c r="H87" s="205">
        <f>'[2]17'!I89</f>
        <v>0</v>
      </c>
      <c r="I87" s="205">
        <f>'[2]17'!J89</f>
        <v>0</v>
      </c>
      <c r="J87" s="205">
        <f>'[2]17'!K89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'[2]17'!B90</f>
        <v>84</v>
      </c>
      <c r="C88" s="205">
        <f>'[2]17'!C90</f>
        <v>0</v>
      </c>
      <c r="D88" s="205">
        <f>'[2]17'!D90</f>
        <v>0</v>
      </c>
      <c r="E88" s="205">
        <f>'[2]17'!E90</f>
        <v>0</v>
      </c>
      <c r="F88" s="15">
        <f t="shared" si="16"/>
        <v>84</v>
      </c>
      <c r="G88" s="204">
        <f>'[2]17'!H90</f>
        <v>38</v>
      </c>
      <c r="H88" s="205">
        <f>'[2]17'!I90</f>
        <v>0</v>
      </c>
      <c r="I88" s="205">
        <f>'[2]17'!J90</f>
        <v>0</v>
      </c>
      <c r="J88" s="205">
        <f>'[2]17'!K90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'[2]17'!B91</f>
        <v>84</v>
      </c>
      <c r="C89" s="205">
        <f>'[2]17'!C91</f>
        <v>0</v>
      </c>
      <c r="D89" s="205">
        <f>'[2]17'!D91</f>
        <v>0</v>
      </c>
      <c r="E89" s="205">
        <f>'[2]17'!E91</f>
        <v>0</v>
      </c>
      <c r="F89" s="15">
        <f t="shared" si="16"/>
        <v>84</v>
      </c>
      <c r="G89" s="204">
        <f>'[2]17'!H91</f>
        <v>38</v>
      </c>
      <c r="H89" s="205">
        <f>'[2]17'!I91</f>
        <v>0</v>
      </c>
      <c r="I89" s="205">
        <f>'[2]17'!J91</f>
        <v>0</v>
      </c>
      <c r="J89" s="205">
        <f>'[2]17'!K91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'[2]17'!B92</f>
        <v>84</v>
      </c>
      <c r="C90" s="205">
        <f>'[2]17'!C92</f>
        <v>0</v>
      </c>
      <c r="D90" s="205">
        <f>'[2]17'!D92</f>
        <v>0</v>
      </c>
      <c r="E90" s="205">
        <f>'[2]17'!E92</f>
        <v>0</v>
      </c>
      <c r="F90" s="15">
        <f t="shared" si="16"/>
        <v>84</v>
      </c>
      <c r="G90" s="204">
        <f>'[2]17'!H92</f>
        <v>38</v>
      </c>
      <c r="H90" s="205">
        <f>'[2]17'!I92</f>
        <v>0</v>
      </c>
      <c r="I90" s="205">
        <f>'[2]17'!J92</f>
        <v>0</v>
      </c>
      <c r="J90" s="205">
        <f>'[2]17'!K92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'[2]17'!B93</f>
        <v>84</v>
      </c>
      <c r="C91" s="205">
        <f>'[2]17'!C93</f>
        <v>0</v>
      </c>
      <c r="D91" s="205">
        <f>'[2]17'!D93</f>
        <v>0</v>
      </c>
      <c r="E91" s="205">
        <f>'[2]17'!E93</f>
        <v>0</v>
      </c>
      <c r="F91" s="15">
        <f t="shared" si="16"/>
        <v>84</v>
      </c>
      <c r="G91" s="204">
        <f>'[2]17'!H93</f>
        <v>38</v>
      </c>
      <c r="H91" s="205">
        <f>'[2]17'!I93</f>
        <v>0</v>
      </c>
      <c r="I91" s="205">
        <f>'[2]17'!J93</f>
        <v>0</v>
      </c>
      <c r="J91" s="205">
        <f>'[2]17'!K93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'[2]17'!B94</f>
        <v>84</v>
      </c>
      <c r="C92" s="205">
        <f>'[2]17'!C94</f>
        <v>0</v>
      </c>
      <c r="D92" s="205">
        <f>'[2]17'!D94</f>
        <v>0</v>
      </c>
      <c r="E92" s="205">
        <f>'[2]17'!E94</f>
        <v>0</v>
      </c>
      <c r="F92" s="15">
        <f t="shared" si="16"/>
        <v>84</v>
      </c>
      <c r="G92" s="204">
        <f>'[2]17'!H94</f>
        <v>38</v>
      </c>
      <c r="H92" s="205">
        <f>'[2]17'!I94</f>
        <v>0</v>
      </c>
      <c r="I92" s="205">
        <f>'[2]17'!J94</f>
        <v>0</v>
      </c>
      <c r="J92" s="205">
        <f>'[2]17'!K94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'[2]17'!B95</f>
        <v>84</v>
      </c>
      <c r="C93" s="205">
        <f>'[2]17'!C95</f>
        <v>0</v>
      </c>
      <c r="D93" s="205">
        <f>'[2]17'!D95</f>
        <v>0</v>
      </c>
      <c r="E93" s="205">
        <f>'[2]17'!E95</f>
        <v>0</v>
      </c>
      <c r="F93" s="15">
        <f t="shared" si="16"/>
        <v>84</v>
      </c>
      <c r="G93" s="204">
        <f>'[2]17'!H95</f>
        <v>38</v>
      </c>
      <c r="H93" s="205">
        <f>'[2]17'!I95</f>
        <v>0</v>
      </c>
      <c r="I93" s="205">
        <f>'[2]17'!J95</f>
        <v>0</v>
      </c>
      <c r="J93" s="205">
        <f>'[2]17'!K95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'[2]17'!B96</f>
        <v>84</v>
      </c>
      <c r="C94" s="205">
        <f>'[2]17'!C96</f>
        <v>0</v>
      </c>
      <c r="D94" s="205">
        <f>'[2]17'!D96</f>
        <v>0</v>
      </c>
      <c r="E94" s="205">
        <f>'[2]17'!E96</f>
        <v>0</v>
      </c>
      <c r="F94" s="15">
        <f t="shared" si="16"/>
        <v>84</v>
      </c>
      <c r="G94" s="204">
        <f>'[2]17'!H96</f>
        <v>38</v>
      </c>
      <c r="H94" s="205">
        <f>'[2]17'!I96</f>
        <v>0</v>
      </c>
      <c r="I94" s="205">
        <f>'[2]17'!J96</f>
        <v>0</v>
      </c>
      <c r="J94" s="205">
        <f>'[2]17'!K96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'[2]17'!B97</f>
        <v>84</v>
      </c>
      <c r="C95" s="205">
        <f>'[2]17'!C97</f>
        <v>0</v>
      </c>
      <c r="D95" s="205">
        <f>'[2]17'!D97</f>
        <v>0</v>
      </c>
      <c r="E95" s="205">
        <f>'[2]17'!E97</f>
        <v>0</v>
      </c>
      <c r="F95" s="15">
        <f t="shared" si="16"/>
        <v>84</v>
      </c>
      <c r="G95" s="204">
        <f>'[2]17'!H97</f>
        <v>38</v>
      </c>
      <c r="H95" s="205">
        <f>'[2]17'!I97</f>
        <v>0</v>
      </c>
      <c r="I95" s="205">
        <f>'[2]17'!J97</f>
        <v>0</v>
      </c>
      <c r="J95" s="205">
        <f>'[2]17'!K97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'[2]17'!B98</f>
        <v>84</v>
      </c>
      <c r="C96" s="205">
        <f>'[2]17'!C98</f>
        <v>0</v>
      </c>
      <c r="D96" s="205">
        <f>'[2]17'!D98</f>
        <v>0</v>
      </c>
      <c r="E96" s="205">
        <f>'[2]17'!E98</f>
        <v>0</v>
      </c>
      <c r="F96" s="15">
        <f t="shared" si="16"/>
        <v>84</v>
      </c>
      <c r="G96" s="204">
        <f>'[2]17'!H98</f>
        <v>38</v>
      </c>
      <c r="H96" s="205">
        <f>'[2]17'!I98</f>
        <v>0</v>
      </c>
      <c r="I96" s="205">
        <f>'[2]17'!J98</f>
        <v>0</v>
      </c>
      <c r="J96" s="205">
        <f>'[2]17'!K98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'[2]17'!B99</f>
        <v>84</v>
      </c>
      <c r="C97" s="205">
        <f>'[2]17'!C99</f>
        <v>0</v>
      </c>
      <c r="D97" s="205">
        <f>'[2]17'!D99</f>
        <v>0</v>
      </c>
      <c r="E97" s="205">
        <f>'[2]17'!E99</f>
        <v>0</v>
      </c>
      <c r="F97" s="15">
        <f t="shared" si="16"/>
        <v>84</v>
      </c>
      <c r="G97" s="204">
        <f>'[2]17'!H99</f>
        <v>38</v>
      </c>
      <c r="H97" s="205">
        <f>'[2]17'!I99</f>
        <v>0</v>
      </c>
      <c r="I97" s="205">
        <f>'[2]17'!J99</f>
        <v>0</v>
      </c>
      <c r="J97" s="205">
        <f>'[2]17'!K99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'[2]17'!B100</f>
        <v>84</v>
      </c>
      <c r="C98" s="205">
        <f>'[2]17'!C100</f>
        <v>0</v>
      </c>
      <c r="D98" s="205">
        <f>'[2]17'!D100</f>
        <v>0</v>
      </c>
      <c r="E98" s="205">
        <f>'[2]17'!E100</f>
        <v>0</v>
      </c>
      <c r="F98" s="15">
        <f t="shared" si="16"/>
        <v>84</v>
      </c>
      <c r="G98" s="204">
        <f>'[2]17'!H100</f>
        <v>38</v>
      </c>
      <c r="H98" s="205">
        <f>'[2]17'!I100</f>
        <v>0</v>
      </c>
      <c r="I98" s="205">
        <f>'[2]17'!J100</f>
        <v>0</v>
      </c>
      <c r="J98" s="205">
        <f>'[2]17'!K100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0.88276750000000048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0.88276750000000048</v>
      </c>
      <c r="L99" s="171">
        <f t="shared" si="17"/>
        <v>2.4E-2</v>
      </c>
      <c r="M99" s="171">
        <f t="shared" si="17"/>
        <v>0.87046750000000039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0.87046750000000039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0</v>
      </c>
      <c r="C3" s="16">
        <f>'[3]17'!C5</f>
        <v>220</v>
      </c>
      <c r="D3" s="16">
        <f>'[3]17'!D5</f>
        <v>0</v>
      </c>
      <c r="E3" s="16">
        <f>'[3]17'!E5</f>
        <v>0</v>
      </c>
      <c r="F3" s="16">
        <f>'[3]17'!F5</f>
        <v>0</v>
      </c>
      <c r="G3" s="16">
        <f>'[3]17'!G5</f>
        <v>660</v>
      </c>
      <c r="H3" s="17">
        <f>SUM(B3:G3)</f>
        <v>880</v>
      </c>
      <c r="I3" s="15">
        <f>'[3]17'!J5</f>
        <v>0</v>
      </c>
      <c r="J3" s="16">
        <f>'[3]17'!K5</f>
        <v>0.11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0.11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0.11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0.11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0</v>
      </c>
      <c r="AM3" s="8">
        <f t="shared" si="3"/>
        <v>9.0000000000000011E-2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9.0000000000000011E-2</v>
      </c>
      <c r="AT3" s="8">
        <v>0</v>
      </c>
      <c r="AU3" s="8">
        <v>0</v>
      </c>
      <c r="AW3" s="208">
        <v>0</v>
      </c>
      <c r="AX3" s="208">
        <v>0.01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0.01</v>
      </c>
      <c r="BD3" s="208">
        <v>0</v>
      </c>
      <c r="BE3" s="208">
        <v>0.01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'[3]17'!B6</f>
        <v>0</v>
      </c>
      <c r="C4" s="16">
        <f>'[3]17'!C6</f>
        <v>220</v>
      </c>
      <c r="D4" s="16">
        <f>'[3]17'!D6</f>
        <v>0</v>
      </c>
      <c r="E4" s="16">
        <f>'[3]17'!E6</f>
        <v>0</v>
      </c>
      <c r="F4" s="16">
        <f>'[3]17'!F6</f>
        <v>0</v>
      </c>
      <c r="G4" s="16">
        <f>'[3]17'!G6</f>
        <v>660</v>
      </c>
      <c r="H4" s="17">
        <f>SUM(B4:G4)</f>
        <v>880</v>
      </c>
      <c r="I4" s="15">
        <f>'[3]17'!J6</f>
        <v>0</v>
      </c>
      <c r="J4" s="16">
        <f>'[3]17'!K6</f>
        <v>0.11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0.11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0.11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0.11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0</v>
      </c>
      <c r="AM4" s="8">
        <f t="shared" si="3"/>
        <v>9.0000000000000011E-2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9.0000000000000011E-2</v>
      </c>
      <c r="AT4" s="8">
        <v>0</v>
      </c>
      <c r="AU4" s="8">
        <v>0</v>
      </c>
      <c r="AW4" s="208">
        <v>0</v>
      </c>
      <c r="AX4" s="208">
        <v>0.01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0.01</v>
      </c>
      <c r="BD4" s="208">
        <v>0</v>
      </c>
      <c r="BE4" s="208">
        <v>0.01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'[3]17'!B7</f>
        <v>0</v>
      </c>
      <c r="C5" s="16">
        <f>'[3]17'!C7</f>
        <v>220</v>
      </c>
      <c r="D5" s="16">
        <f>'[3]17'!D7</f>
        <v>0</v>
      </c>
      <c r="E5" s="16">
        <f>'[3]17'!E7</f>
        <v>0</v>
      </c>
      <c r="F5" s="16">
        <f>'[3]17'!F7</f>
        <v>0</v>
      </c>
      <c r="G5" s="16">
        <f>'[3]17'!G7</f>
        <v>660</v>
      </c>
      <c r="H5" s="17">
        <f t="shared" ref="H5:H68" si="27">SUM(B5:G5)</f>
        <v>880</v>
      </c>
      <c r="I5" s="15">
        <f>'[3]17'!J7</f>
        <v>0</v>
      </c>
      <c r="J5" s="16">
        <f>'[3]17'!K7</f>
        <v>0.11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0.11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0.11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0.11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0</v>
      </c>
      <c r="AM5" s="8">
        <f t="shared" si="3"/>
        <v>9.0000000000000011E-2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9.0000000000000011E-2</v>
      </c>
      <c r="AT5" s="8">
        <v>0</v>
      </c>
      <c r="AU5" s="8">
        <v>0</v>
      </c>
      <c r="AW5" s="208">
        <v>0</v>
      </c>
      <c r="AX5" s="208">
        <v>0.01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0.01</v>
      </c>
      <c r="BD5" s="208">
        <v>0</v>
      </c>
      <c r="BE5" s="208">
        <v>0.01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'[3]17'!B8</f>
        <v>0</v>
      </c>
      <c r="C6" s="16">
        <f>'[3]17'!C8</f>
        <v>220</v>
      </c>
      <c r="D6" s="16">
        <f>'[3]17'!D8</f>
        <v>0</v>
      </c>
      <c r="E6" s="16">
        <f>'[3]17'!E8</f>
        <v>0</v>
      </c>
      <c r="F6" s="16">
        <f>'[3]17'!F8</f>
        <v>0</v>
      </c>
      <c r="G6" s="16">
        <f>'[3]17'!G8</f>
        <v>660</v>
      </c>
      <c r="H6" s="17">
        <f t="shared" si="27"/>
        <v>880</v>
      </c>
      <c r="I6" s="15">
        <f>'[3]17'!J8</f>
        <v>0</v>
      </c>
      <c r="J6" s="16">
        <f>'[3]17'!K8</f>
        <v>0.11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0.11</v>
      </c>
      <c r="P6" s="18">
        <f>frq!C6</f>
        <v>1</v>
      </c>
      <c r="Q6" s="15">
        <f t="shared" si="29"/>
        <v>0</v>
      </c>
      <c r="R6" s="16">
        <f t="shared" si="29"/>
        <v>0.11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0.11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0</v>
      </c>
      <c r="AM6" s="8">
        <f t="shared" si="3"/>
        <v>9.0000000000000011E-2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9.0000000000000011E-2</v>
      </c>
      <c r="AT6" s="8">
        <v>0</v>
      </c>
      <c r="AU6" s="8">
        <v>0</v>
      </c>
      <c r="AW6" s="208">
        <v>0</v>
      </c>
      <c r="AX6" s="208">
        <v>0.01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0.01</v>
      </c>
      <c r="BD6" s="208">
        <v>0</v>
      </c>
      <c r="BE6" s="208">
        <v>0.01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'[3]17'!B9</f>
        <v>0</v>
      </c>
      <c r="C7" s="16">
        <f>'[3]17'!C9</f>
        <v>220</v>
      </c>
      <c r="D7" s="16">
        <f>'[3]17'!D9</f>
        <v>0</v>
      </c>
      <c r="E7" s="16">
        <f>'[3]17'!E9</f>
        <v>0</v>
      </c>
      <c r="F7" s="16">
        <f>'[3]17'!F9</f>
        <v>0</v>
      </c>
      <c r="G7" s="16">
        <f>'[3]17'!G9</f>
        <v>660</v>
      </c>
      <c r="H7" s="17">
        <f t="shared" si="27"/>
        <v>880</v>
      </c>
      <c r="I7" s="15">
        <f>'[3]17'!J9</f>
        <v>0</v>
      </c>
      <c r="J7" s="16">
        <f>'[3]17'!K9</f>
        <v>0.11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0.11</v>
      </c>
      <c r="P7" s="18">
        <f>frq!C7</f>
        <v>1</v>
      </c>
      <c r="Q7" s="15">
        <f t="shared" si="29"/>
        <v>0</v>
      </c>
      <c r="R7" s="16">
        <f t="shared" si="29"/>
        <v>0.11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0.11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0</v>
      </c>
      <c r="AM7" s="8">
        <f t="shared" si="3"/>
        <v>9.0000000000000011E-2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9.0000000000000011E-2</v>
      </c>
      <c r="AT7" s="8">
        <v>0</v>
      </c>
      <c r="AU7" s="8">
        <v>0</v>
      </c>
      <c r="AW7" s="208">
        <v>0</v>
      </c>
      <c r="AX7" s="208">
        <v>0.01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0.01</v>
      </c>
      <c r="BD7" s="208">
        <v>0</v>
      </c>
      <c r="BE7" s="208">
        <v>0.01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'[3]17'!B10</f>
        <v>0</v>
      </c>
      <c r="C8" s="16">
        <f>'[3]17'!C10</f>
        <v>220</v>
      </c>
      <c r="D8" s="16">
        <f>'[3]17'!D10</f>
        <v>0</v>
      </c>
      <c r="E8" s="16">
        <f>'[3]17'!E10</f>
        <v>0</v>
      </c>
      <c r="F8" s="16">
        <f>'[3]17'!F10</f>
        <v>0</v>
      </c>
      <c r="G8" s="16">
        <f>'[3]17'!G10</f>
        <v>660</v>
      </c>
      <c r="H8" s="17">
        <f t="shared" si="27"/>
        <v>880</v>
      </c>
      <c r="I8" s="15">
        <f>'[3]17'!J10</f>
        <v>0</v>
      </c>
      <c r="J8" s="16">
        <f>'[3]17'!K10</f>
        <v>0.11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0.11</v>
      </c>
      <c r="P8" s="18">
        <f>frq!C8</f>
        <v>1</v>
      </c>
      <c r="Q8" s="15">
        <f t="shared" si="29"/>
        <v>0</v>
      </c>
      <c r="R8" s="16">
        <f t="shared" si="29"/>
        <v>0.11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0.11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0</v>
      </c>
      <c r="AM8" s="8">
        <f t="shared" si="3"/>
        <v>9.0000000000000011E-2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9.0000000000000011E-2</v>
      </c>
      <c r="AT8" s="8">
        <v>0</v>
      </c>
      <c r="AU8" s="8">
        <v>0</v>
      </c>
      <c r="AW8" s="208">
        <v>0</v>
      </c>
      <c r="AX8" s="208">
        <v>0.01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0.01</v>
      </c>
      <c r="BD8" s="208">
        <v>0</v>
      </c>
      <c r="BE8" s="208">
        <v>0.01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'[3]17'!B11</f>
        <v>0</v>
      </c>
      <c r="C9" s="16">
        <f>'[3]17'!C11</f>
        <v>220</v>
      </c>
      <c r="D9" s="16">
        <f>'[3]17'!D11</f>
        <v>0</v>
      </c>
      <c r="E9" s="16">
        <f>'[3]17'!E11</f>
        <v>0</v>
      </c>
      <c r="F9" s="16">
        <f>'[3]17'!F11</f>
        <v>0</v>
      </c>
      <c r="G9" s="16">
        <f>'[3]17'!G11</f>
        <v>660</v>
      </c>
      <c r="H9" s="17">
        <f t="shared" si="27"/>
        <v>880</v>
      </c>
      <c r="I9" s="15">
        <f>'[3]17'!J11</f>
        <v>0</v>
      </c>
      <c r="J9" s="16">
        <f>'[3]17'!K11</f>
        <v>0.11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0.11</v>
      </c>
      <c r="P9" s="18">
        <f>frq!C9</f>
        <v>1</v>
      </c>
      <c r="Q9" s="15">
        <f t="shared" si="29"/>
        <v>0</v>
      </c>
      <c r="R9" s="16">
        <f t="shared" si="29"/>
        <v>0.11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0.11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0</v>
      </c>
      <c r="AM9" s="8">
        <f t="shared" si="3"/>
        <v>9.0000000000000011E-2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9.0000000000000011E-2</v>
      </c>
      <c r="AT9" s="8">
        <v>0</v>
      </c>
      <c r="AU9" s="8">
        <v>0</v>
      </c>
      <c r="AW9" s="208">
        <v>0</v>
      </c>
      <c r="AX9" s="208">
        <v>0.01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0.01</v>
      </c>
      <c r="BD9" s="208">
        <v>0</v>
      </c>
      <c r="BE9" s="208">
        <v>0.01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'[3]17'!B12</f>
        <v>0</v>
      </c>
      <c r="C10" s="16">
        <f>'[3]17'!C12</f>
        <v>220</v>
      </c>
      <c r="D10" s="16">
        <f>'[3]17'!D12</f>
        <v>0</v>
      </c>
      <c r="E10" s="16">
        <f>'[3]17'!E12</f>
        <v>0</v>
      </c>
      <c r="F10" s="16">
        <f>'[3]17'!F12</f>
        <v>0</v>
      </c>
      <c r="G10" s="16">
        <f>'[3]17'!G12</f>
        <v>660</v>
      </c>
      <c r="H10" s="17">
        <f t="shared" si="27"/>
        <v>880</v>
      </c>
      <c r="I10" s="15">
        <f>'[3]17'!J12</f>
        <v>0</v>
      </c>
      <c r="J10" s="16">
        <f>'[3]17'!K12</f>
        <v>0.11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0.11</v>
      </c>
      <c r="P10" s="18">
        <f>frq!C10</f>
        <v>1</v>
      </c>
      <c r="Q10" s="15">
        <f t="shared" si="29"/>
        <v>0</v>
      </c>
      <c r="R10" s="16">
        <f t="shared" si="29"/>
        <v>0.11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0.11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0</v>
      </c>
      <c r="AM10" s="8">
        <f t="shared" si="3"/>
        <v>9.0000000000000011E-2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9.0000000000000011E-2</v>
      </c>
      <c r="AT10" s="8">
        <v>0</v>
      </c>
      <c r="AU10" s="8">
        <v>0</v>
      </c>
      <c r="AW10" s="208">
        <v>0</v>
      </c>
      <c r="AX10" s="208">
        <v>0.01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0.01</v>
      </c>
      <c r="BD10" s="208">
        <v>0</v>
      </c>
      <c r="BE10" s="208">
        <v>0.01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'[3]17'!B13</f>
        <v>0</v>
      </c>
      <c r="C11" s="16">
        <f>'[3]17'!C13</f>
        <v>220</v>
      </c>
      <c r="D11" s="16">
        <f>'[3]17'!D13</f>
        <v>0</v>
      </c>
      <c r="E11" s="16">
        <f>'[3]17'!E13</f>
        <v>0</v>
      </c>
      <c r="F11" s="16">
        <f>'[3]17'!F13</f>
        <v>0</v>
      </c>
      <c r="G11" s="16">
        <f>'[3]17'!G13</f>
        <v>660</v>
      </c>
      <c r="H11" s="17">
        <f t="shared" si="27"/>
        <v>880</v>
      </c>
      <c r="I11" s="15">
        <f>'[3]17'!J13</f>
        <v>0</v>
      </c>
      <c r="J11" s="16">
        <f>'[3]17'!K13</f>
        <v>0.11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0.11</v>
      </c>
      <c r="P11" s="18">
        <f>frq!C11</f>
        <v>1</v>
      </c>
      <c r="Q11" s="15">
        <f t="shared" si="29"/>
        <v>0</v>
      </c>
      <c r="R11" s="16">
        <f t="shared" si="29"/>
        <v>0.11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0.11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0</v>
      </c>
      <c r="AM11" s="8">
        <f t="shared" si="3"/>
        <v>9.0000000000000011E-2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9.0000000000000011E-2</v>
      </c>
      <c r="AT11" s="8">
        <v>0</v>
      </c>
      <c r="AU11" s="8">
        <v>0</v>
      </c>
      <c r="AW11" s="208">
        <v>0</v>
      </c>
      <c r="AX11" s="208">
        <v>0.01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0.01</v>
      </c>
      <c r="BD11" s="208">
        <v>0</v>
      </c>
      <c r="BE11" s="208">
        <v>0.01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'[3]17'!B14</f>
        <v>0</v>
      </c>
      <c r="C12" s="16">
        <f>'[3]17'!C14</f>
        <v>220</v>
      </c>
      <c r="D12" s="16">
        <f>'[3]17'!D14</f>
        <v>0</v>
      </c>
      <c r="E12" s="16">
        <f>'[3]17'!E14</f>
        <v>0</v>
      </c>
      <c r="F12" s="16">
        <f>'[3]17'!F14</f>
        <v>0</v>
      </c>
      <c r="G12" s="16">
        <f>'[3]17'!G14</f>
        <v>660</v>
      </c>
      <c r="H12" s="17">
        <f t="shared" si="27"/>
        <v>880</v>
      </c>
      <c r="I12" s="15">
        <f>'[3]17'!J14</f>
        <v>0</v>
      </c>
      <c r="J12" s="16">
        <f>'[3]17'!K14</f>
        <v>0.11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0.11</v>
      </c>
      <c r="P12" s="18">
        <f>frq!C12</f>
        <v>1</v>
      </c>
      <c r="Q12" s="15">
        <f t="shared" si="29"/>
        <v>0</v>
      </c>
      <c r="R12" s="16">
        <f t="shared" si="29"/>
        <v>0.11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0.11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0</v>
      </c>
      <c r="AM12" s="8">
        <f t="shared" si="3"/>
        <v>9.0000000000000011E-2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9.0000000000000011E-2</v>
      </c>
      <c r="AT12" s="8">
        <v>0</v>
      </c>
      <c r="AU12" s="8">
        <v>0</v>
      </c>
      <c r="AW12" s="208">
        <v>0</v>
      </c>
      <c r="AX12" s="208">
        <v>0.01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0.01</v>
      </c>
      <c r="BD12" s="208">
        <v>0</v>
      </c>
      <c r="BE12" s="208">
        <v>0.01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'[3]17'!B15</f>
        <v>0</v>
      </c>
      <c r="C13" s="16">
        <f>'[3]17'!C15</f>
        <v>220</v>
      </c>
      <c r="D13" s="16">
        <f>'[3]17'!D15</f>
        <v>0</v>
      </c>
      <c r="E13" s="16">
        <f>'[3]17'!E15</f>
        <v>0</v>
      </c>
      <c r="F13" s="16">
        <f>'[3]17'!F15</f>
        <v>0</v>
      </c>
      <c r="G13" s="16">
        <f>'[3]17'!G15</f>
        <v>660</v>
      </c>
      <c r="H13" s="17">
        <f t="shared" si="27"/>
        <v>880</v>
      </c>
      <c r="I13" s="15">
        <f>'[3]17'!J15</f>
        <v>0</v>
      </c>
      <c r="J13" s="16">
        <f>'[3]17'!K15</f>
        <v>0.11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0.11</v>
      </c>
      <c r="P13" s="18">
        <f>frq!C13</f>
        <v>1</v>
      </c>
      <c r="Q13" s="15">
        <f t="shared" si="29"/>
        <v>0</v>
      </c>
      <c r="R13" s="16">
        <f t="shared" si="29"/>
        <v>0.11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0</v>
      </c>
      <c r="AM13" s="8">
        <f t="shared" si="3"/>
        <v>9.0000000000000011E-2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08">
        <v>0</v>
      </c>
      <c r="AX13" s="208">
        <v>0.01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0.01</v>
      </c>
      <c r="BD13" s="208">
        <v>0</v>
      </c>
      <c r="BE13" s="208">
        <v>0.01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'[3]17'!B16</f>
        <v>0</v>
      </c>
      <c r="C14" s="16">
        <f>'[3]17'!C16</f>
        <v>220</v>
      </c>
      <c r="D14" s="16">
        <f>'[3]17'!D16</f>
        <v>0</v>
      </c>
      <c r="E14" s="16">
        <f>'[3]17'!E16</f>
        <v>0</v>
      </c>
      <c r="F14" s="16">
        <f>'[3]17'!F16</f>
        <v>0</v>
      </c>
      <c r="G14" s="16">
        <f>'[3]17'!G16</f>
        <v>660</v>
      </c>
      <c r="H14" s="17">
        <f t="shared" si="27"/>
        <v>880</v>
      </c>
      <c r="I14" s="15">
        <f>'[3]17'!J16</f>
        <v>0</v>
      </c>
      <c r="J14" s="16">
        <f>'[3]17'!K16</f>
        <v>0.11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0.11</v>
      </c>
      <c r="P14" s="18">
        <f>frq!C14</f>
        <v>1</v>
      </c>
      <c r="Q14" s="15">
        <f t="shared" si="29"/>
        <v>0</v>
      </c>
      <c r="R14" s="16">
        <f t="shared" si="29"/>
        <v>0.11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0</v>
      </c>
      <c r="AM14" s="8">
        <f t="shared" si="3"/>
        <v>9.0000000000000011E-2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08">
        <v>0</v>
      </c>
      <c r="AX14" s="208">
        <v>0.01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0.01</v>
      </c>
      <c r="BD14" s="208">
        <v>0</v>
      </c>
      <c r="BE14" s="208">
        <v>0.01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'[3]17'!B17</f>
        <v>0</v>
      </c>
      <c r="C15" s="16">
        <f>'[3]17'!C17</f>
        <v>220</v>
      </c>
      <c r="D15" s="16">
        <f>'[3]17'!D17</f>
        <v>0</v>
      </c>
      <c r="E15" s="16">
        <f>'[3]17'!E17</f>
        <v>0</v>
      </c>
      <c r="F15" s="16">
        <f>'[3]17'!F17</f>
        <v>0</v>
      </c>
      <c r="G15" s="16">
        <f>'[3]17'!G17</f>
        <v>660</v>
      </c>
      <c r="H15" s="17">
        <f t="shared" si="27"/>
        <v>880</v>
      </c>
      <c r="I15" s="15">
        <f>'[3]17'!J17</f>
        <v>0</v>
      </c>
      <c r="J15" s="16">
        <f>'[3]17'!K17</f>
        <v>0.11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0.11</v>
      </c>
      <c r="P15" s="18">
        <f>frq!C15</f>
        <v>1</v>
      </c>
      <c r="Q15" s="15">
        <f t="shared" si="29"/>
        <v>0</v>
      </c>
      <c r="R15" s="16">
        <f t="shared" si="29"/>
        <v>0.11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0</v>
      </c>
      <c r="AM15" s="8">
        <f t="shared" si="3"/>
        <v>9.0000000000000011E-2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08">
        <v>0</v>
      </c>
      <c r="AX15" s="208">
        <v>0.01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0.01</v>
      </c>
      <c r="BD15" s="208">
        <v>0</v>
      </c>
      <c r="BE15" s="208">
        <v>0.01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'[3]17'!B18</f>
        <v>0</v>
      </c>
      <c r="C16" s="16">
        <f>'[3]17'!C18</f>
        <v>220</v>
      </c>
      <c r="D16" s="16">
        <f>'[3]17'!D18</f>
        <v>0</v>
      </c>
      <c r="E16" s="16">
        <f>'[3]17'!E18</f>
        <v>0</v>
      </c>
      <c r="F16" s="16">
        <f>'[3]17'!F18</f>
        <v>0</v>
      </c>
      <c r="G16" s="16">
        <f>'[3]17'!G18</f>
        <v>660</v>
      </c>
      <c r="H16" s="17">
        <f t="shared" si="27"/>
        <v>880</v>
      </c>
      <c r="I16" s="15">
        <f>'[3]17'!J18</f>
        <v>0</v>
      </c>
      <c r="J16" s="16">
        <f>'[3]17'!K18</f>
        <v>0.11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0.11</v>
      </c>
      <c r="P16" s="18">
        <f>frq!C16</f>
        <v>1</v>
      </c>
      <c r="Q16" s="15">
        <f t="shared" si="29"/>
        <v>0</v>
      </c>
      <c r="R16" s="16">
        <f t="shared" si="29"/>
        <v>0.11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0</v>
      </c>
      <c r="AM16" s="8">
        <f t="shared" si="3"/>
        <v>9.0000000000000011E-2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08">
        <v>0</v>
      </c>
      <c r="AX16" s="208">
        <v>0.01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0.01</v>
      </c>
      <c r="BD16" s="208">
        <v>0</v>
      </c>
      <c r="BE16" s="208">
        <v>0.01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'[3]17'!B19</f>
        <v>0</v>
      </c>
      <c r="C17" s="16">
        <f>'[3]17'!C19</f>
        <v>220</v>
      </c>
      <c r="D17" s="16">
        <f>'[3]17'!D19</f>
        <v>0</v>
      </c>
      <c r="E17" s="16">
        <f>'[3]17'!E19</f>
        <v>0</v>
      </c>
      <c r="F17" s="16">
        <f>'[3]17'!F19</f>
        <v>0</v>
      </c>
      <c r="G17" s="16">
        <f>'[3]17'!G19</f>
        <v>660</v>
      </c>
      <c r="H17" s="17">
        <f t="shared" si="27"/>
        <v>880</v>
      </c>
      <c r="I17" s="15">
        <f>'[3]17'!J19</f>
        <v>0</v>
      </c>
      <c r="J17" s="16">
        <f>'[3]17'!K19</f>
        <v>0.11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0.11</v>
      </c>
      <c r="P17" s="18">
        <f>frq!C17</f>
        <v>1</v>
      </c>
      <c r="Q17" s="15">
        <f t="shared" si="29"/>
        <v>0</v>
      </c>
      <c r="R17" s="16">
        <f t="shared" si="29"/>
        <v>0.11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0</v>
      </c>
      <c r="AM17" s="8">
        <f t="shared" si="3"/>
        <v>9.0000000000000011E-2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08">
        <v>0</v>
      </c>
      <c r="AX17" s="208">
        <v>0.01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0.01</v>
      </c>
      <c r="BD17" s="208">
        <v>0</v>
      </c>
      <c r="BE17" s="208">
        <v>0.01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'[3]17'!B20</f>
        <v>0</v>
      </c>
      <c r="C18" s="16">
        <f>'[3]17'!C20</f>
        <v>220</v>
      </c>
      <c r="D18" s="16">
        <f>'[3]17'!D20</f>
        <v>0</v>
      </c>
      <c r="E18" s="16">
        <f>'[3]17'!E20</f>
        <v>0</v>
      </c>
      <c r="F18" s="16">
        <f>'[3]17'!F20</f>
        <v>0</v>
      </c>
      <c r="G18" s="16">
        <f>'[3]17'!G20</f>
        <v>660</v>
      </c>
      <c r="H18" s="17">
        <f t="shared" si="27"/>
        <v>880</v>
      </c>
      <c r="I18" s="15">
        <f>'[3]17'!J20</f>
        <v>0</v>
      </c>
      <c r="J18" s="16">
        <f>'[3]17'!K20</f>
        <v>0.11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0.11</v>
      </c>
      <c r="P18" s="18">
        <f>frq!C18</f>
        <v>1</v>
      </c>
      <c r="Q18" s="15">
        <f t="shared" si="29"/>
        <v>0</v>
      </c>
      <c r="R18" s="16">
        <f t="shared" si="29"/>
        <v>0.11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0</v>
      </c>
      <c r="AM18" s="8">
        <f t="shared" si="3"/>
        <v>9.0000000000000011E-2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08">
        <v>0</v>
      </c>
      <c r="AX18" s="208">
        <v>0.01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0.01</v>
      </c>
      <c r="BD18" s="208">
        <v>0</v>
      </c>
      <c r="BE18" s="208">
        <v>0.01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'[3]17'!B21</f>
        <v>0</v>
      </c>
      <c r="C19" s="16">
        <f>'[3]17'!C21</f>
        <v>220</v>
      </c>
      <c r="D19" s="16">
        <f>'[3]17'!D21</f>
        <v>0</v>
      </c>
      <c r="E19" s="16">
        <f>'[3]17'!E21</f>
        <v>0</v>
      </c>
      <c r="F19" s="16">
        <f>'[3]17'!F21</f>
        <v>0</v>
      </c>
      <c r="G19" s="16">
        <f>'[3]17'!G21</f>
        <v>660</v>
      </c>
      <c r="H19" s="17">
        <f t="shared" si="27"/>
        <v>880</v>
      </c>
      <c r="I19" s="15">
        <f>'[3]17'!J21</f>
        <v>0</v>
      </c>
      <c r="J19" s="16">
        <f>'[3]17'!K21</f>
        <v>0.11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0.11</v>
      </c>
      <c r="P19" s="18">
        <f>frq!C19</f>
        <v>1</v>
      </c>
      <c r="Q19" s="15">
        <f t="shared" si="29"/>
        <v>0</v>
      </c>
      <c r="R19" s="16">
        <f t="shared" si="29"/>
        <v>0.11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0</v>
      </c>
      <c r="AM19" s="8">
        <f t="shared" si="31"/>
        <v>9.0000000000000011E-2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08">
        <v>0</v>
      </c>
      <c r="AX19" s="208">
        <v>0.01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0.01</v>
      </c>
      <c r="BD19" s="208">
        <v>0</v>
      </c>
      <c r="BE19" s="208">
        <v>0.01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'[3]17'!B22</f>
        <v>0</v>
      </c>
      <c r="C20" s="16">
        <f>'[3]17'!C22</f>
        <v>220</v>
      </c>
      <c r="D20" s="16">
        <f>'[3]17'!D22</f>
        <v>0</v>
      </c>
      <c r="E20" s="16">
        <f>'[3]17'!E22</f>
        <v>0</v>
      </c>
      <c r="F20" s="16">
        <f>'[3]17'!F22</f>
        <v>0</v>
      </c>
      <c r="G20" s="16">
        <f>'[3]17'!G22</f>
        <v>660</v>
      </c>
      <c r="H20" s="17">
        <f t="shared" si="27"/>
        <v>880</v>
      </c>
      <c r="I20" s="15">
        <f>'[3]17'!J22</f>
        <v>0</v>
      </c>
      <c r="J20" s="16">
        <f>'[3]17'!K22</f>
        <v>0.11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0.11</v>
      </c>
      <c r="P20" s="18">
        <f>frq!C20</f>
        <v>1</v>
      </c>
      <c r="Q20" s="15">
        <f t="shared" si="29"/>
        <v>0</v>
      </c>
      <c r="R20" s="16">
        <f t="shared" si="29"/>
        <v>0.11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0</v>
      </c>
      <c r="AM20" s="8">
        <f t="shared" si="31"/>
        <v>9.0000000000000011E-2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08">
        <v>0</v>
      </c>
      <c r="AX20" s="208">
        <v>0.01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0.01</v>
      </c>
      <c r="BD20" s="208">
        <v>0</v>
      </c>
      <c r="BE20" s="208">
        <v>0.01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'[3]17'!B23</f>
        <v>0</v>
      </c>
      <c r="C21" s="16">
        <f>'[3]17'!C23</f>
        <v>220</v>
      </c>
      <c r="D21" s="16">
        <f>'[3]17'!D23</f>
        <v>0</v>
      </c>
      <c r="E21" s="16">
        <f>'[3]17'!E23</f>
        <v>0</v>
      </c>
      <c r="F21" s="16">
        <f>'[3]17'!F23</f>
        <v>0</v>
      </c>
      <c r="G21" s="16">
        <f>'[3]17'!G23</f>
        <v>660</v>
      </c>
      <c r="H21" s="17">
        <f t="shared" si="27"/>
        <v>880</v>
      </c>
      <c r="I21" s="15">
        <f>'[3]17'!J23</f>
        <v>0</v>
      </c>
      <c r="J21" s="16">
        <f>'[3]17'!K23</f>
        <v>0.11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0.11</v>
      </c>
      <c r="P21" s="18">
        <f>frq!C21</f>
        <v>1</v>
      </c>
      <c r="Q21" s="15">
        <f t="shared" si="29"/>
        <v>0</v>
      </c>
      <c r="R21" s="16">
        <f t="shared" si="29"/>
        <v>0.11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0</v>
      </c>
      <c r="AM21" s="8">
        <f t="shared" si="31"/>
        <v>9.0000000000000011E-2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08">
        <v>0</v>
      </c>
      <c r="AX21" s="208">
        <v>0.01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0.01</v>
      </c>
      <c r="BD21" s="208">
        <v>0</v>
      </c>
      <c r="BE21" s="208">
        <v>0.01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'[3]17'!B24</f>
        <v>0</v>
      </c>
      <c r="C22" s="16">
        <f>'[3]17'!C24</f>
        <v>220</v>
      </c>
      <c r="D22" s="16">
        <f>'[3]17'!D24</f>
        <v>0</v>
      </c>
      <c r="E22" s="16">
        <f>'[3]17'!E24</f>
        <v>0</v>
      </c>
      <c r="F22" s="16">
        <f>'[3]17'!F24</f>
        <v>0</v>
      </c>
      <c r="G22" s="16">
        <f>'[3]17'!G24</f>
        <v>660</v>
      </c>
      <c r="H22" s="17">
        <f t="shared" si="27"/>
        <v>880</v>
      </c>
      <c r="I22" s="15">
        <f>'[3]17'!J24</f>
        <v>0</v>
      </c>
      <c r="J22" s="16">
        <f>'[3]17'!K24</f>
        <v>0.11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0.11</v>
      </c>
      <c r="P22" s="18">
        <f>frq!C22</f>
        <v>1</v>
      </c>
      <c r="Q22" s="15">
        <f t="shared" si="29"/>
        <v>0</v>
      </c>
      <c r="R22" s="16">
        <f t="shared" si="29"/>
        <v>0.11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0</v>
      </c>
      <c r="AM22" s="8">
        <f t="shared" si="31"/>
        <v>9.0000000000000011E-2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08">
        <v>0</v>
      </c>
      <c r="AX22" s="208">
        <v>0.01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0.01</v>
      </c>
      <c r="BD22" s="208">
        <v>0</v>
      </c>
      <c r="BE22" s="208">
        <v>0.01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'[3]17'!B25</f>
        <v>0</v>
      </c>
      <c r="C23" s="16">
        <f>'[3]17'!C25</f>
        <v>220</v>
      </c>
      <c r="D23" s="16">
        <f>'[3]17'!D25</f>
        <v>0</v>
      </c>
      <c r="E23" s="16">
        <f>'[3]17'!E25</f>
        <v>0</v>
      </c>
      <c r="F23" s="16">
        <f>'[3]17'!F25</f>
        <v>0</v>
      </c>
      <c r="G23" s="16">
        <f>'[3]17'!G25</f>
        <v>660</v>
      </c>
      <c r="H23" s="17">
        <f t="shared" si="27"/>
        <v>880</v>
      </c>
      <c r="I23" s="15">
        <f>'[3]17'!J25</f>
        <v>0</v>
      </c>
      <c r="J23" s="16">
        <f>'[3]17'!K25</f>
        <v>0.11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0.11</v>
      </c>
      <c r="P23" s="18">
        <f>frq!C23</f>
        <v>1</v>
      </c>
      <c r="Q23" s="15">
        <f t="shared" si="29"/>
        <v>0</v>
      </c>
      <c r="R23" s="16">
        <f t="shared" si="29"/>
        <v>0.11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0</v>
      </c>
      <c r="AM23" s="8">
        <f t="shared" si="31"/>
        <v>9.0000000000000011E-2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08">
        <v>0</v>
      </c>
      <c r="AX23" s="208">
        <v>0.01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0.01</v>
      </c>
      <c r="BD23" s="208">
        <v>0</v>
      </c>
      <c r="BE23" s="208">
        <v>0.01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'[3]17'!B26</f>
        <v>0</v>
      </c>
      <c r="C24" s="16">
        <f>'[3]17'!C26</f>
        <v>220</v>
      </c>
      <c r="D24" s="16">
        <f>'[3]17'!D26</f>
        <v>0</v>
      </c>
      <c r="E24" s="16">
        <f>'[3]17'!E26</f>
        <v>0</v>
      </c>
      <c r="F24" s="16">
        <f>'[3]17'!F26</f>
        <v>0</v>
      </c>
      <c r="G24" s="16">
        <f>'[3]17'!G26</f>
        <v>660</v>
      </c>
      <c r="H24" s="17">
        <f t="shared" si="27"/>
        <v>880</v>
      </c>
      <c r="I24" s="15">
        <f>'[3]17'!J26</f>
        <v>0</v>
      </c>
      <c r="J24" s="16">
        <f>'[3]17'!K26</f>
        <v>0.11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0.11</v>
      </c>
      <c r="P24" s="18">
        <f>frq!C24</f>
        <v>1</v>
      </c>
      <c r="Q24" s="15">
        <f t="shared" si="29"/>
        <v>0</v>
      </c>
      <c r="R24" s="16">
        <f t="shared" si="29"/>
        <v>0.11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0</v>
      </c>
      <c r="AM24" s="8">
        <f t="shared" si="31"/>
        <v>9.0000000000000011E-2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08">
        <v>0</v>
      </c>
      <c r="AX24" s="208">
        <v>0.01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0.01</v>
      </c>
      <c r="BD24" s="208">
        <v>0</v>
      </c>
      <c r="BE24" s="208">
        <v>0.01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'[3]17'!B27</f>
        <v>0</v>
      </c>
      <c r="C25" s="16">
        <f>'[3]17'!C27</f>
        <v>220</v>
      </c>
      <c r="D25" s="16">
        <f>'[3]17'!D27</f>
        <v>0</v>
      </c>
      <c r="E25" s="16">
        <f>'[3]17'!E27</f>
        <v>0</v>
      </c>
      <c r="F25" s="16">
        <f>'[3]17'!F27</f>
        <v>0</v>
      </c>
      <c r="G25" s="16">
        <f>'[3]17'!G27</f>
        <v>660</v>
      </c>
      <c r="H25" s="17">
        <f t="shared" si="27"/>
        <v>880</v>
      </c>
      <c r="I25" s="15">
        <f>'[3]17'!J27</f>
        <v>0</v>
      </c>
      <c r="J25" s="16">
        <f>'[3]17'!K27</f>
        <v>0.11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0.11</v>
      </c>
      <c r="P25" s="18">
        <f>frq!C25</f>
        <v>1</v>
      </c>
      <c r="Q25" s="15">
        <f t="shared" si="29"/>
        <v>0</v>
      </c>
      <c r="R25" s="16">
        <f t="shared" si="29"/>
        <v>0.11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0</v>
      </c>
      <c r="AM25" s="8">
        <f t="shared" si="31"/>
        <v>9.0000000000000011E-2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08">
        <v>0</v>
      </c>
      <c r="AX25" s="208">
        <v>0.01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0.01</v>
      </c>
      <c r="BD25" s="208">
        <v>0</v>
      </c>
      <c r="BE25" s="208">
        <v>0.01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'[3]17'!B28</f>
        <v>0</v>
      </c>
      <c r="C26" s="16">
        <f>'[3]17'!C28</f>
        <v>220</v>
      </c>
      <c r="D26" s="16">
        <f>'[3]17'!D28</f>
        <v>0</v>
      </c>
      <c r="E26" s="16">
        <f>'[3]17'!E28</f>
        <v>0</v>
      </c>
      <c r="F26" s="16">
        <f>'[3]17'!F28</f>
        <v>0</v>
      </c>
      <c r="G26" s="16">
        <f>'[3]17'!G28</f>
        <v>660</v>
      </c>
      <c r="H26" s="17">
        <f t="shared" si="27"/>
        <v>880</v>
      </c>
      <c r="I26" s="15">
        <f>'[3]17'!J28</f>
        <v>0</v>
      </c>
      <c r="J26" s="16">
        <f>'[3]17'!K28</f>
        <v>0.11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0.11</v>
      </c>
      <c r="P26" s="18">
        <f>frq!C26</f>
        <v>1</v>
      </c>
      <c r="Q26" s="15">
        <f t="shared" si="29"/>
        <v>0</v>
      </c>
      <c r="R26" s="16">
        <f t="shared" si="29"/>
        <v>0.11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0</v>
      </c>
      <c r="AM26" s="8">
        <f t="shared" si="31"/>
        <v>9.0000000000000011E-2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08">
        <v>0</v>
      </c>
      <c r="AX26" s="208">
        <v>0.01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0.01</v>
      </c>
      <c r="BD26" s="208">
        <v>0</v>
      </c>
      <c r="BE26" s="208">
        <v>0.01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'[3]17'!B29</f>
        <v>0</v>
      </c>
      <c r="C27" s="16">
        <f>'[3]17'!C29</f>
        <v>220</v>
      </c>
      <c r="D27" s="16">
        <f>'[3]17'!D29</f>
        <v>0</v>
      </c>
      <c r="E27" s="16">
        <f>'[3]17'!E29</f>
        <v>0</v>
      </c>
      <c r="F27" s="16">
        <f>'[3]17'!F29</f>
        <v>0</v>
      </c>
      <c r="G27" s="16">
        <f>'[3]17'!G29</f>
        <v>660</v>
      </c>
      <c r="H27" s="17">
        <f t="shared" si="27"/>
        <v>880</v>
      </c>
      <c r="I27" s="15">
        <f>'[3]17'!J29</f>
        <v>0</v>
      </c>
      <c r="J27" s="16">
        <f>'[3]17'!K29</f>
        <v>0.11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0.11</v>
      </c>
      <c r="P27" s="18">
        <f>frq!C27</f>
        <v>1</v>
      </c>
      <c r="Q27" s="15">
        <f t="shared" si="29"/>
        <v>0</v>
      </c>
      <c r="R27" s="16">
        <f t="shared" si="29"/>
        <v>0.11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0</v>
      </c>
      <c r="AM27" s="8">
        <f t="shared" si="31"/>
        <v>9.0000000000000011E-2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08">
        <v>0</v>
      </c>
      <c r="AX27" s="208">
        <v>0.01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0.01</v>
      </c>
      <c r="BD27" s="208">
        <v>0</v>
      </c>
      <c r="BE27" s="208">
        <v>0.01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'[3]17'!B30</f>
        <v>0</v>
      </c>
      <c r="C28" s="16">
        <f>'[3]17'!C30</f>
        <v>220</v>
      </c>
      <c r="D28" s="16">
        <f>'[3]17'!D30</f>
        <v>0</v>
      </c>
      <c r="E28" s="16">
        <f>'[3]17'!E30</f>
        <v>0</v>
      </c>
      <c r="F28" s="16">
        <f>'[3]17'!F30</f>
        <v>0</v>
      </c>
      <c r="G28" s="16">
        <f>'[3]17'!G30</f>
        <v>660</v>
      </c>
      <c r="H28" s="17">
        <f t="shared" si="27"/>
        <v>880</v>
      </c>
      <c r="I28" s="15">
        <f>'[3]17'!J30</f>
        <v>0</v>
      </c>
      <c r="J28" s="16">
        <f>'[3]17'!K30</f>
        <v>0.11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0.11</v>
      </c>
      <c r="P28" s="18">
        <f>frq!C28</f>
        <v>1</v>
      </c>
      <c r="Q28" s="15">
        <f t="shared" si="29"/>
        <v>0</v>
      </c>
      <c r="R28" s="16">
        <f t="shared" si="29"/>
        <v>0.11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0</v>
      </c>
      <c r="AM28" s="8">
        <f t="shared" si="31"/>
        <v>9.0000000000000011E-2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08">
        <v>0</v>
      </c>
      <c r="AX28" s="208">
        <v>0.01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0.01</v>
      </c>
      <c r="BD28" s="208">
        <v>0</v>
      </c>
      <c r="BE28" s="208">
        <v>0.01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'[3]17'!B31</f>
        <v>0</v>
      </c>
      <c r="C29" s="16">
        <f>'[3]17'!C31</f>
        <v>220</v>
      </c>
      <c r="D29" s="16">
        <f>'[3]17'!D31</f>
        <v>0</v>
      </c>
      <c r="E29" s="16">
        <f>'[3]17'!E31</f>
        <v>0</v>
      </c>
      <c r="F29" s="16">
        <f>'[3]17'!F31</f>
        <v>0</v>
      </c>
      <c r="G29" s="16">
        <f>'[3]17'!G31</f>
        <v>660</v>
      </c>
      <c r="H29" s="17">
        <f t="shared" si="27"/>
        <v>880</v>
      </c>
      <c r="I29" s="15">
        <f>'[3]17'!J31</f>
        <v>0</v>
      </c>
      <c r="J29" s="16">
        <f>'[3]17'!K31</f>
        <v>0.11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0.11</v>
      </c>
      <c r="P29" s="18">
        <f>frq!C29</f>
        <v>1</v>
      </c>
      <c r="Q29" s="15">
        <f t="shared" si="29"/>
        <v>0</v>
      </c>
      <c r="R29" s="16">
        <f t="shared" si="29"/>
        <v>0.11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0</v>
      </c>
      <c r="AM29" s="8">
        <f t="shared" si="31"/>
        <v>9.0000000000000011E-2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08">
        <v>0</v>
      </c>
      <c r="AX29" s="208">
        <v>0.01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0.01</v>
      </c>
      <c r="BD29" s="208">
        <v>0</v>
      </c>
      <c r="BE29" s="208">
        <v>0.01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'[3]17'!B32</f>
        <v>0</v>
      </c>
      <c r="C30" s="16">
        <f>'[3]17'!C32</f>
        <v>220</v>
      </c>
      <c r="D30" s="16">
        <f>'[3]17'!D32</f>
        <v>0</v>
      </c>
      <c r="E30" s="16">
        <f>'[3]17'!E32</f>
        <v>0</v>
      </c>
      <c r="F30" s="16">
        <f>'[3]17'!F32</f>
        <v>0</v>
      </c>
      <c r="G30" s="16">
        <f>'[3]17'!G32</f>
        <v>660</v>
      </c>
      <c r="H30" s="17">
        <f t="shared" si="27"/>
        <v>880</v>
      </c>
      <c r="I30" s="15">
        <f>'[3]17'!J32</f>
        <v>0</v>
      </c>
      <c r="J30" s="16">
        <f>'[3]17'!K32</f>
        <v>0.11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0.11</v>
      </c>
      <c r="P30" s="18">
        <f>frq!C30</f>
        <v>1</v>
      </c>
      <c r="Q30" s="15">
        <f t="shared" si="29"/>
        <v>0</v>
      </c>
      <c r="R30" s="16">
        <f t="shared" si="29"/>
        <v>0.11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0</v>
      </c>
      <c r="AM30" s="8">
        <f t="shared" si="31"/>
        <v>9.0000000000000011E-2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08">
        <v>0</v>
      </c>
      <c r="AX30" s="208">
        <v>0.01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0.01</v>
      </c>
      <c r="BD30" s="208">
        <v>0</v>
      </c>
      <c r="BE30" s="208">
        <v>0.01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'[3]17'!B33</f>
        <v>0</v>
      </c>
      <c r="C31" s="16">
        <f>'[3]17'!C33</f>
        <v>220</v>
      </c>
      <c r="D31" s="16">
        <f>'[3]17'!D33</f>
        <v>0</v>
      </c>
      <c r="E31" s="16">
        <f>'[3]17'!E33</f>
        <v>0</v>
      </c>
      <c r="F31" s="16">
        <f>'[3]17'!F33</f>
        <v>0</v>
      </c>
      <c r="G31" s="16">
        <f>'[3]17'!G33</f>
        <v>660</v>
      </c>
      <c r="H31" s="17">
        <f t="shared" si="27"/>
        <v>880</v>
      </c>
      <c r="I31" s="15">
        <f>'[3]17'!J33</f>
        <v>0</v>
      </c>
      <c r="J31" s="16">
        <f>'[3]17'!K33</f>
        <v>0.11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0.11</v>
      </c>
      <c r="P31" s="18">
        <f>frq!C31</f>
        <v>1</v>
      </c>
      <c r="Q31" s="15">
        <f t="shared" si="29"/>
        <v>0</v>
      </c>
      <c r="R31" s="16">
        <f t="shared" si="29"/>
        <v>0.11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0</v>
      </c>
      <c r="AM31" s="8">
        <f t="shared" si="31"/>
        <v>9.0000000000000011E-2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08">
        <v>0</v>
      </c>
      <c r="AX31" s="208">
        <v>0.01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0.01</v>
      </c>
      <c r="BD31" s="208">
        <v>0</v>
      </c>
      <c r="BE31" s="208">
        <v>0.01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'[3]17'!B34</f>
        <v>0</v>
      </c>
      <c r="C32" s="16">
        <f>'[3]17'!C34</f>
        <v>220</v>
      </c>
      <c r="D32" s="16">
        <f>'[3]17'!D34</f>
        <v>0</v>
      </c>
      <c r="E32" s="16">
        <f>'[3]17'!E34</f>
        <v>0</v>
      </c>
      <c r="F32" s="16">
        <f>'[3]17'!F34</f>
        <v>0</v>
      </c>
      <c r="G32" s="16">
        <f>'[3]17'!G34</f>
        <v>660</v>
      </c>
      <c r="H32" s="17">
        <f t="shared" si="27"/>
        <v>880</v>
      </c>
      <c r="I32" s="15">
        <f>'[3]17'!J34</f>
        <v>0</v>
      </c>
      <c r="J32" s="16">
        <f>'[3]17'!K34</f>
        <v>0.11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0.11</v>
      </c>
      <c r="P32" s="18">
        <f>frq!C32</f>
        <v>1</v>
      </c>
      <c r="Q32" s="15">
        <f t="shared" si="29"/>
        <v>0</v>
      </c>
      <c r="R32" s="16">
        <f t="shared" si="29"/>
        <v>0.11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0</v>
      </c>
      <c r="AM32" s="8">
        <f t="shared" si="31"/>
        <v>9.0000000000000011E-2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08">
        <v>0</v>
      </c>
      <c r="AX32" s="208">
        <v>0.01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0.01</v>
      </c>
      <c r="BD32" s="208">
        <v>0</v>
      </c>
      <c r="BE32" s="208">
        <v>0.01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'[3]17'!B35</f>
        <v>0</v>
      </c>
      <c r="C33" s="16">
        <f>'[3]17'!C35</f>
        <v>220</v>
      </c>
      <c r="D33" s="16">
        <f>'[3]17'!D35</f>
        <v>0</v>
      </c>
      <c r="E33" s="16">
        <f>'[3]17'!E35</f>
        <v>0</v>
      </c>
      <c r="F33" s="16">
        <f>'[3]17'!F35</f>
        <v>0</v>
      </c>
      <c r="G33" s="16">
        <f>'[3]17'!G35</f>
        <v>660</v>
      </c>
      <c r="H33" s="17">
        <f t="shared" si="27"/>
        <v>880</v>
      </c>
      <c r="I33" s="15">
        <f>'[3]17'!J35</f>
        <v>0</v>
      </c>
      <c r="J33" s="16">
        <f>'[3]17'!K35</f>
        <v>0.11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0.11</v>
      </c>
      <c r="P33" s="18">
        <f>frq!C33</f>
        <v>1</v>
      </c>
      <c r="Q33" s="15">
        <f t="shared" si="29"/>
        <v>0</v>
      </c>
      <c r="R33" s="16">
        <f t="shared" si="29"/>
        <v>0.11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0</v>
      </c>
      <c r="AM33" s="8">
        <f t="shared" si="31"/>
        <v>9.0000000000000011E-2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08">
        <v>0</v>
      </c>
      <c r="AX33" s="208">
        <v>0.01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0.01</v>
      </c>
      <c r="BD33" s="208">
        <v>0</v>
      </c>
      <c r="BE33" s="208">
        <v>0.01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'[3]17'!B36</f>
        <v>0</v>
      </c>
      <c r="C34" s="16">
        <f>'[3]17'!C36</f>
        <v>220</v>
      </c>
      <c r="D34" s="16">
        <f>'[3]17'!D36</f>
        <v>0</v>
      </c>
      <c r="E34" s="16">
        <f>'[3]17'!E36</f>
        <v>0</v>
      </c>
      <c r="F34" s="16">
        <f>'[3]17'!F36</f>
        <v>0</v>
      </c>
      <c r="G34" s="16">
        <f>'[3]17'!G36</f>
        <v>660</v>
      </c>
      <c r="H34" s="17">
        <f t="shared" si="27"/>
        <v>880</v>
      </c>
      <c r="I34" s="15">
        <f>'[3]17'!J36</f>
        <v>0</v>
      </c>
      <c r="J34" s="16">
        <f>'[3]17'!K36</f>
        <v>0.11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0.11</v>
      </c>
      <c r="P34" s="18">
        <f>frq!C34</f>
        <v>1</v>
      </c>
      <c r="Q34" s="15">
        <f t="shared" si="29"/>
        <v>0</v>
      </c>
      <c r="R34" s="16">
        <f t="shared" si="29"/>
        <v>0.11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0</v>
      </c>
      <c r="AM34" s="8">
        <f t="shared" si="31"/>
        <v>9.0000000000000011E-2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08">
        <v>0</v>
      </c>
      <c r="AX34" s="208">
        <v>0.01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0.01</v>
      </c>
      <c r="BD34" s="208">
        <v>0</v>
      </c>
      <c r="BE34" s="208">
        <v>0.01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'[3]17'!B37</f>
        <v>0</v>
      </c>
      <c r="C35" s="16">
        <f>'[3]17'!C37</f>
        <v>220</v>
      </c>
      <c r="D35" s="16">
        <f>'[3]17'!D37</f>
        <v>0</v>
      </c>
      <c r="E35" s="16">
        <f>'[3]17'!E37</f>
        <v>0</v>
      </c>
      <c r="F35" s="16">
        <f>'[3]17'!F37</f>
        <v>0</v>
      </c>
      <c r="G35" s="16">
        <f>'[3]17'!G37</f>
        <v>660</v>
      </c>
      <c r="H35" s="17">
        <f t="shared" si="27"/>
        <v>880</v>
      </c>
      <c r="I35" s="15">
        <f>'[3]17'!J37</f>
        <v>0</v>
      </c>
      <c r="J35" s="16">
        <f>'[3]17'!K37</f>
        <v>0.11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0.11</v>
      </c>
      <c r="P35" s="18">
        <f>frq!C35</f>
        <v>1</v>
      </c>
      <c r="Q35" s="15">
        <f t="shared" si="29"/>
        <v>0</v>
      </c>
      <c r="R35" s="16">
        <f t="shared" si="29"/>
        <v>0.11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0</v>
      </c>
      <c r="AM35" s="8">
        <f t="shared" si="31"/>
        <v>9.0000000000000011E-2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08">
        <v>0</v>
      </c>
      <c r="AX35" s="208">
        <v>0.01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0.01</v>
      </c>
      <c r="BD35" s="208">
        <v>0</v>
      </c>
      <c r="BE35" s="208">
        <v>0.01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'[3]17'!B38</f>
        <v>0</v>
      </c>
      <c r="C36" s="16">
        <f>'[3]17'!C38</f>
        <v>220</v>
      </c>
      <c r="D36" s="16">
        <f>'[3]17'!D38</f>
        <v>0</v>
      </c>
      <c r="E36" s="16">
        <f>'[3]17'!E38</f>
        <v>0</v>
      </c>
      <c r="F36" s="16">
        <f>'[3]17'!F38</f>
        <v>0</v>
      </c>
      <c r="G36" s="16">
        <f>'[3]17'!G38</f>
        <v>660</v>
      </c>
      <c r="H36" s="17">
        <f t="shared" si="27"/>
        <v>880</v>
      </c>
      <c r="I36" s="15">
        <f>'[3]17'!J38</f>
        <v>0</v>
      </c>
      <c r="J36" s="16">
        <f>'[3]17'!K38</f>
        <v>0.11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0.11</v>
      </c>
      <c r="P36" s="18">
        <f>frq!C36</f>
        <v>1</v>
      </c>
      <c r="Q36" s="15">
        <f t="shared" si="29"/>
        <v>0</v>
      </c>
      <c r="R36" s="16">
        <f t="shared" si="29"/>
        <v>0.11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0</v>
      </c>
      <c r="AM36" s="8">
        <f t="shared" si="31"/>
        <v>9.0000000000000011E-2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08">
        <v>0</v>
      </c>
      <c r="AX36" s="208">
        <v>0.01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0.01</v>
      </c>
      <c r="BD36" s="208">
        <v>0</v>
      </c>
      <c r="BE36" s="208">
        <v>0.01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'[3]17'!B39</f>
        <v>0</v>
      </c>
      <c r="C37" s="16">
        <f>'[3]17'!C39</f>
        <v>220</v>
      </c>
      <c r="D37" s="16">
        <f>'[3]17'!D39</f>
        <v>0</v>
      </c>
      <c r="E37" s="16">
        <f>'[3]17'!E39</f>
        <v>0</v>
      </c>
      <c r="F37" s="16">
        <f>'[3]17'!F39</f>
        <v>0</v>
      </c>
      <c r="G37" s="16">
        <f>'[3]17'!G39</f>
        <v>660</v>
      </c>
      <c r="H37" s="17">
        <f t="shared" si="27"/>
        <v>880</v>
      </c>
      <c r="I37" s="15">
        <f>'[3]17'!J39</f>
        <v>0</v>
      </c>
      <c r="J37" s="16">
        <f>'[3]17'!K39</f>
        <v>0.11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0.11</v>
      </c>
      <c r="P37" s="18">
        <f>frq!C37</f>
        <v>1</v>
      </c>
      <c r="Q37" s="15">
        <f t="shared" si="29"/>
        <v>0</v>
      </c>
      <c r="R37" s="16">
        <f t="shared" si="29"/>
        <v>0.11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0</v>
      </c>
      <c r="AM37" s="8">
        <f t="shared" si="31"/>
        <v>9.0000000000000011E-2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08">
        <v>0</v>
      </c>
      <c r="AX37" s="208">
        <v>0.01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0.01</v>
      </c>
      <c r="BD37" s="208">
        <v>0</v>
      </c>
      <c r="BE37" s="208">
        <v>0.01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'[3]17'!B40</f>
        <v>0</v>
      </c>
      <c r="C38" s="16">
        <f>'[3]17'!C40</f>
        <v>220</v>
      </c>
      <c r="D38" s="16">
        <f>'[3]17'!D40</f>
        <v>0</v>
      </c>
      <c r="E38" s="16">
        <f>'[3]17'!E40</f>
        <v>0</v>
      </c>
      <c r="F38" s="16">
        <f>'[3]17'!F40</f>
        <v>0</v>
      </c>
      <c r="G38" s="16">
        <f>'[3]17'!G40</f>
        <v>660</v>
      </c>
      <c r="H38" s="17">
        <f t="shared" si="27"/>
        <v>880</v>
      </c>
      <c r="I38" s="15">
        <f>'[3]17'!J40</f>
        <v>0</v>
      </c>
      <c r="J38" s="16">
        <f>'[3]17'!K40</f>
        <v>0.11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0.11</v>
      </c>
      <c r="P38" s="18">
        <f>frq!C38</f>
        <v>1</v>
      </c>
      <c r="Q38" s="15">
        <f t="shared" si="29"/>
        <v>0</v>
      </c>
      <c r="R38" s="16">
        <f t="shared" si="29"/>
        <v>0.11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0</v>
      </c>
      <c r="AM38" s="8">
        <f t="shared" si="31"/>
        <v>9.0000000000000011E-2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08">
        <v>0</v>
      </c>
      <c r="AX38" s="208">
        <v>0.01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0.01</v>
      </c>
      <c r="BD38" s="208">
        <v>0</v>
      </c>
      <c r="BE38" s="208">
        <v>0.01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'[3]17'!B41</f>
        <v>0</v>
      </c>
      <c r="C39" s="16">
        <f>'[3]17'!C41</f>
        <v>220</v>
      </c>
      <c r="D39" s="16">
        <f>'[3]17'!D41</f>
        <v>0</v>
      </c>
      <c r="E39" s="16">
        <f>'[3]17'!E41</f>
        <v>0</v>
      </c>
      <c r="F39" s="16">
        <f>'[3]17'!F41</f>
        <v>0</v>
      </c>
      <c r="G39" s="16">
        <f>'[3]17'!G41</f>
        <v>660</v>
      </c>
      <c r="H39" s="17">
        <f t="shared" si="27"/>
        <v>880</v>
      </c>
      <c r="I39" s="15">
        <f>'[3]17'!J41</f>
        <v>0</v>
      </c>
      <c r="J39" s="16">
        <f>'[3]17'!K41</f>
        <v>0.11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0.11</v>
      </c>
      <c r="P39" s="18">
        <f>frq!C39</f>
        <v>1</v>
      </c>
      <c r="Q39" s="15">
        <f t="shared" si="29"/>
        <v>0</v>
      </c>
      <c r="R39" s="16">
        <f t="shared" si="29"/>
        <v>0.11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0</v>
      </c>
      <c r="AM39" s="8">
        <f t="shared" si="31"/>
        <v>9.0000000000000011E-2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08">
        <v>0</v>
      </c>
      <c r="AX39" s="208">
        <v>0.01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0.01</v>
      </c>
      <c r="BD39" s="208">
        <v>0</v>
      </c>
      <c r="BE39" s="208">
        <v>0.01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'[3]17'!B42</f>
        <v>0</v>
      </c>
      <c r="C40" s="16">
        <f>'[3]17'!C42</f>
        <v>220</v>
      </c>
      <c r="D40" s="16">
        <f>'[3]17'!D42</f>
        <v>0</v>
      </c>
      <c r="E40" s="16">
        <f>'[3]17'!E42</f>
        <v>0</v>
      </c>
      <c r="F40" s="16">
        <f>'[3]17'!F42</f>
        <v>0</v>
      </c>
      <c r="G40" s="16">
        <f>'[3]17'!G42</f>
        <v>660</v>
      </c>
      <c r="H40" s="17">
        <f t="shared" si="27"/>
        <v>880</v>
      </c>
      <c r="I40" s="15">
        <f>'[3]17'!J42</f>
        <v>0</v>
      </c>
      <c r="J40" s="16">
        <f>'[3]17'!K42</f>
        <v>0.11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0.11</v>
      </c>
      <c r="P40" s="18">
        <f>frq!C40</f>
        <v>1</v>
      </c>
      <c r="Q40" s="15">
        <f t="shared" si="29"/>
        <v>0</v>
      </c>
      <c r="R40" s="16">
        <f t="shared" si="29"/>
        <v>0.11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0</v>
      </c>
      <c r="AM40" s="8">
        <f t="shared" si="31"/>
        <v>9.0000000000000011E-2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08">
        <v>0</v>
      </c>
      <c r="AX40" s="208">
        <v>0.01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0.01</v>
      </c>
      <c r="BD40" s="208">
        <v>0</v>
      </c>
      <c r="BE40" s="208">
        <v>0.01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'[3]17'!B43</f>
        <v>0</v>
      </c>
      <c r="C41" s="16">
        <f>'[3]17'!C43</f>
        <v>220</v>
      </c>
      <c r="D41" s="16">
        <f>'[3]17'!D43</f>
        <v>0</v>
      </c>
      <c r="E41" s="16">
        <f>'[3]17'!E43</f>
        <v>0</v>
      </c>
      <c r="F41" s="16">
        <f>'[3]17'!F43</f>
        <v>0</v>
      </c>
      <c r="G41" s="16">
        <f>'[3]17'!G43</f>
        <v>660</v>
      </c>
      <c r="H41" s="17">
        <f t="shared" si="27"/>
        <v>880</v>
      </c>
      <c r="I41" s="15">
        <f>'[3]17'!J43</f>
        <v>0</v>
      </c>
      <c r="J41" s="16">
        <f>'[3]17'!K43</f>
        <v>0.11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0.11</v>
      </c>
      <c r="P41" s="18">
        <f>frq!C41</f>
        <v>1</v>
      </c>
      <c r="Q41" s="15">
        <f t="shared" si="29"/>
        <v>0</v>
      </c>
      <c r="R41" s="16">
        <f t="shared" si="29"/>
        <v>0.11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0</v>
      </c>
      <c r="AM41" s="8">
        <f t="shared" si="31"/>
        <v>9.0000000000000011E-2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08">
        <v>0</v>
      </c>
      <c r="AX41" s="208">
        <v>0.01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0.01</v>
      </c>
      <c r="BD41" s="208">
        <v>0</v>
      </c>
      <c r="BE41" s="208">
        <v>0.01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'[3]17'!B44</f>
        <v>0</v>
      </c>
      <c r="C42" s="16">
        <f>'[3]17'!C44</f>
        <v>220</v>
      </c>
      <c r="D42" s="16">
        <f>'[3]17'!D44</f>
        <v>0</v>
      </c>
      <c r="E42" s="16">
        <f>'[3]17'!E44</f>
        <v>0</v>
      </c>
      <c r="F42" s="16">
        <f>'[3]17'!F44</f>
        <v>0</v>
      </c>
      <c r="G42" s="16">
        <f>'[3]17'!G44</f>
        <v>660</v>
      </c>
      <c r="H42" s="17">
        <f t="shared" si="27"/>
        <v>880</v>
      </c>
      <c r="I42" s="15">
        <f>'[3]17'!J44</f>
        <v>0</v>
      </c>
      <c r="J42" s="16">
        <f>'[3]17'!K44</f>
        <v>0.11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0.11</v>
      </c>
      <c r="P42" s="18">
        <f>frq!C42</f>
        <v>1</v>
      </c>
      <c r="Q42" s="15">
        <f t="shared" si="29"/>
        <v>0</v>
      </c>
      <c r="R42" s="16">
        <f t="shared" si="29"/>
        <v>0.11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0</v>
      </c>
      <c r="AM42" s="8">
        <f t="shared" si="31"/>
        <v>9.0000000000000011E-2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08">
        <v>0</v>
      </c>
      <c r="AX42" s="208">
        <v>0.01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0.01</v>
      </c>
      <c r="BD42" s="208">
        <v>0</v>
      </c>
      <c r="BE42" s="208">
        <v>0.01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'[3]17'!B45</f>
        <v>0</v>
      </c>
      <c r="C43" s="16">
        <f>'[3]17'!C45</f>
        <v>220</v>
      </c>
      <c r="D43" s="16">
        <f>'[3]17'!D45</f>
        <v>0</v>
      </c>
      <c r="E43" s="16">
        <f>'[3]17'!E45</f>
        <v>0</v>
      </c>
      <c r="F43" s="16">
        <f>'[3]17'!F45</f>
        <v>0</v>
      </c>
      <c r="G43" s="16">
        <f>'[3]17'!G45</f>
        <v>660</v>
      </c>
      <c r="H43" s="17">
        <f t="shared" si="27"/>
        <v>880</v>
      </c>
      <c r="I43" s="15">
        <f>'[3]17'!J45</f>
        <v>0</v>
      </c>
      <c r="J43" s="16">
        <f>'[3]17'!K45</f>
        <v>0.11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0.11</v>
      </c>
      <c r="P43" s="18">
        <f>frq!C43</f>
        <v>1</v>
      </c>
      <c r="Q43" s="15">
        <f t="shared" si="29"/>
        <v>0</v>
      </c>
      <c r="R43" s="16">
        <f t="shared" si="29"/>
        <v>0.11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0</v>
      </c>
      <c r="AM43" s="8">
        <f t="shared" si="31"/>
        <v>9.0000000000000011E-2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08">
        <v>0</v>
      </c>
      <c r="AX43" s="208">
        <v>0.01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0.01</v>
      </c>
      <c r="BD43" s="208">
        <v>0</v>
      </c>
      <c r="BE43" s="208">
        <v>0.01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'[3]17'!B46</f>
        <v>0</v>
      </c>
      <c r="C44" s="16">
        <f>'[3]17'!C46</f>
        <v>220</v>
      </c>
      <c r="D44" s="16">
        <f>'[3]17'!D46</f>
        <v>0</v>
      </c>
      <c r="E44" s="16">
        <f>'[3]17'!E46</f>
        <v>0</v>
      </c>
      <c r="F44" s="16">
        <f>'[3]17'!F46</f>
        <v>0</v>
      </c>
      <c r="G44" s="16">
        <f>'[3]17'!G46</f>
        <v>660</v>
      </c>
      <c r="H44" s="17">
        <f t="shared" si="27"/>
        <v>880</v>
      </c>
      <c r="I44" s="15">
        <f>'[3]17'!J46</f>
        <v>0</v>
      </c>
      <c r="J44" s="16">
        <f>'[3]17'!K46</f>
        <v>0.11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0.11</v>
      </c>
      <c r="P44" s="18">
        <f>frq!C44</f>
        <v>1</v>
      </c>
      <c r="Q44" s="15">
        <f t="shared" si="29"/>
        <v>0</v>
      </c>
      <c r="R44" s="16">
        <f t="shared" si="29"/>
        <v>0.11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0</v>
      </c>
      <c r="AM44" s="8">
        <f t="shared" si="31"/>
        <v>9.0000000000000011E-2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08">
        <v>0</v>
      </c>
      <c r="AX44" s="208">
        <v>0.01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0.01</v>
      </c>
      <c r="BD44" s="208">
        <v>0</v>
      </c>
      <c r="BE44" s="208">
        <v>0.01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'[3]17'!B47</f>
        <v>0</v>
      </c>
      <c r="C45" s="16">
        <f>'[3]17'!C47</f>
        <v>220</v>
      </c>
      <c r="D45" s="16">
        <f>'[3]17'!D47</f>
        <v>0</v>
      </c>
      <c r="E45" s="16">
        <f>'[3]17'!E47</f>
        <v>0</v>
      </c>
      <c r="F45" s="16">
        <f>'[3]17'!F47</f>
        <v>0</v>
      </c>
      <c r="G45" s="16">
        <f>'[3]17'!G47</f>
        <v>660</v>
      </c>
      <c r="H45" s="17">
        <f t="shared" si="27"/>
        <v>880</v>
      </c>
      <c r="I45" s="15">
        <f>'[3]17'!J47</f>
        <v>0</v>
      </c>
      <c r="J45" s="16">
        <f>'[3]17'!K47</f>
        <v>0.11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0.11</v>
      </c>
      <c r="P45" s="18">
        <f>frq!C45</f>
        <v>1</v>
      </c>
      <c r="Q45" s="15">
        <f t="shared" si="29"/>
        <v>0</v>
      </c>
      <c r="R45" s="16">
        <f t="shared" si="29"/>
        <v>0.11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0</v>
      </c>
      <c r="AM45" s="8">
        <f t="shared" si="31"/>
        <v>9.0000000000000011E-2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08">
        <v>0</v>
      </c>
      <c r="AX45" s="208">
        <v>0.01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0.01</v>
      </c>
      <c r="BD45" s="208">
        <v>0</v>
      </c>
      <c r="BE45" s="208">
        <v>0.01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'[3]17'!B48</f>
        <v>0</v>
      </c>
      <c r="C46" s="16">
        <f>'[3]17'!C48</f>
        <v>220</v>
      </c>
      <c r="D46" s="16">
        <f>'[3]17'!D48</f>
        <v>0</v>
      </c>
      <c r="E46" s="16">
        <f>'[3]17'!E48</f>
        <v>0</v>
      </c>
      <c r="F46" s="16">
        <f>'[3]17'!F48</f>
        <v>0</v>
      </c>
      <c r="G46" s="16">
        <f>'[3]17'!G48</f>
        <v>660</v>
      </c>
      <c r="H46" s="17">
        <f t="shared" si="27"/>
        <v>880</v>
      </c>
      <c r="I46" s="15">
        <f>'[3]17'!J48</f>
        <v>0</v>
      </c>
      <c r="J46" s="16">
        <f>'[3]17'!K48</f>
        <v>0.11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0.11</v>
      </c>
      <c r="P46" s="18">
        <f>frq!C46</f>
        <v>1</v>
      </c>
      <c r="Q46" s="15">
        <f t="shared" si="29"/>
        <v>0</v>
      </c>
      <c r="R46" s="16">
        <f t="shared" si="29"/>
        <v>0.11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0</v>
      </c>
      <c r="AM46" s="8">
        <f t="shared" si="31"/>
        <v>9.0000000000000011E-2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08">
        <v>0</v>
      </c>
      <c r="AX46" s="208">
        <v>0.01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0.01</v>
      </c>
      <c r="BD46" s="208">
        <v>0</v>
      </c>
      <c r="BE46" s="208">
        <v>0.01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'[3]17'!B49</f>
        <v>0</v>
      </c>
      <c r="C47" s="16">
        <f>'[3]17'!C49</f>
        <v>220</v>
      </c>
      <c r="D47" s="16">
        <f>'[3]17'!D49</f>
        <v>0</v>
      </c>
      <c r="E47" s="16">
        <f>'[3]17'!E49</f>
        <v>0</v>
      </c>
      <c r="F47" s="16">
        <f>'[3]17'!F49</f>
        <v>0</v>
      </c>
      <c r="G47" s="16">
        <f>'[3]17'!G49</f>
        <v>660</v>
      </c>
      <c r="H47" s="17">
        <f t="shared" si="27"/>
        <v>880</v>
      </c>
      <c r="I47" s="15">
        <f>'[3]17'!J49</f>
        <v>0</v>
      </c>
      <c r="J47" s="16">
        <f>'[3]17'!K49</f>
        <v>0.11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0.11</v>
      </c>
      <c r="P47" s="18">
        <f>frq!C47</f>
        <v>1</v>
      </c>
      <c r="Q47" s="15">
        <f t="shared" si="29"/>
        <v>0</v>
      </c>
      <c r="R47" s="16">
        <f t="shared" si="29"/>
        <v>0.11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0.11</v>
      </c>
      <c r="X47" s="8">
        <f t="shared" si="4"/>
        <v>0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0</v>
      </c>
      <c r="AM47" s="8">
        <f t="shared" si="31"/>
        <v>9.0000000000000011E-2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9.0000000000000011E-2</v>
      </c>
      <c r="AT47" s="8">
        <v>0</v>
      </c>
      <c r="AU47" s="8">
        <v>0</v>
      </c>
      <c r="AW47" s="208">
        <v>0</v>
      </c>
      <c r="AX47" s="208">
        <v>0.01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0.01</v>
      </c>
      <c r="BD47" s="208">
        <v>0</v>
      </c>
      <c r="BE47" s="208">
        <v>0.01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'[3]17'!B50</f>
        <v>0</v>
      </c>
      <c r="C48" s="16">
        <f>'[3]17'!C50</f>
        <v>220</v>
      </c>
      <c r="D48" s="16">
        <f>'[3]17'!D50</f>
        <v>0</v>
      </c>
      <c r="E48" s="16">
        <f>'[3]17'!E50</f>
        <v>0</v>
      </c>
      <c r="F48" s="16">
        <f>'[3]17'!F50</f>
        <v>0</v>
      </c>
      <c r="G48" s="16">
        <f>'[3]17'!G50</f>
        <v>660</v>
      </c>
      <c r="H48" s="17">
        <f t="shared" si="27"/>
        <v>880</v>
      </c>
      <c r="I48" s="15">
        <f>'[3]17'!J50</f>
        <v>0</v>
      </c>
      <c r="J48" s="16">
        <f>'[3]17'!K50</f>
        <v>0.11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0.11</v>
      </c>
      <c r="P48" s="18">
        <f>frq!C48</f>
        <v>1</v>
      </c>
      <c r="Q48" s="15">
        <f t="shared" si="29"/>
        <v>0</v>
      </c>
      <c r="R48" s="16">
        <f t="shared" si="29"/>
        <v>0.11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0.11</v>
      </c>
      <c r="X48" s="8">
        <f t="shared" si="4"/>
        <v>0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0</v>
      </c>
      <c r="AM48" s="8">
        <f t="shared" si="31"/>
        <v>9.0000000000000011E-2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9.0000000000000011E-2</v>
      </c>
      <c r="AT48" s="8">
        <v>0</v>
      </c>
      <c r="AU48" s="8">
        <v>0</v>
      </c>
      <c r="AW48" s="208">
        <v>0</v>
      </c>
      <c r="AX48" s="208">
        <v>0.01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0.01</v>
      </c>
      <c r="BD48" s="208">
        <v>0</v>
      </c>
      <c r="BE48" s="208">
        <v>0.01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'[3]17'!B51</f>
        <v>0</v>
      </c>
      <c r="C49" s="16">
        <f>'[3]17'!C51</f>
        <v>220</v>
      </c>
      <c r="D49" s="16">
        <f>'[3]17'!D51</f>
        <v>0</v>
      </c>
      <c r="E49" s="16">
        <f>'[3]17'!E51</f>
        <v>0</v>
      </c>
      <c r="F49" s="16">
        <f>'[3]17'!F51</f>
        <v>0</v>
      </c>
      <c r="G49" s="16">
        <f>'[3]17'!G51</f>
        <v>660</v>
      </c>
      <c r="H49" s="17">
        <f t="shared" si="27"/>
        <v>880</v>
      </c>
      <c r="I49" s="15">
        <f>'[3]17'!J51</f>
        <v>0</v>
      </c>
      <c r="J49" s="16">
        <f>'[3]17'!K51</f>
        <v>0.11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0.11</v>
      </c>
      <c r="P49" s="18">
        <f>frq!C49</f>
        <v>1</v>
      </c>
      <c r="Q49" s="15">
        <f t="shared" si="29"/>
        <v>0</v>
      </c>
      <c r="R49" s="16">
        <f t="shared" si="29"/>
        <v>0.11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0.11</v>
      </c>
      <c r="X49" s="8">
        <f t="shared" si="4"/>
        <v>0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0</v>
      </c>
      <c r="AM49" s="8">
        <f t="shared" si="31"/>
        <v>9.0000000000000011E-2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9.0000000000000011E-2</v>
      </c>
      <c r="AT49" s="8">
        <v>0</v>
      </c>
      <c r="AU49" s="8">
        <v>0</v>
      </c>
      <c r="AW49" s="208">
        <v>0</v>
      </c>
      <c r="AX49" s="208">
        <v>0.01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0.01</v>
      </c>
      <c r="BD49" s="208">
        <v>0</v>
      </c>
      <c r="BE49" s="208">
        <v>0.01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'[3]17'!B52</f>
        <v>0</v>
      </c>
      <c r="C50" s="16">
        <f>'[3]17'!C52</f>
        <v>220</v>
      </c>
      <c r="D50" s="16">
        <f>'[3]17'!D52</f>
        <v>0</v>
      </c>
      <c r="E50" s="16">
        <f>'[3]17'!E52</f>
        <v>0</v>
      </c>
      <c r="F50" s="16">
        <f>'[3]17'!F52</f>
        <v>0</v>
      </c>
      <c r="G50" s="16">
        <f>'[3]17'!G52</f>
        <v>660</v>
      </c>
      <c r="H50" s="17">
        <f t="shared" si="27"/>
        <v>880</v>
      </c>
      <c r="I50" s="15">
        <f>'[3]17'!J52</f>
        <v>0</v>
      </c>
      <c r="J50" s="16">
        <f>'[3]17'!K52</f>
        <v>0.11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0.11</v>
      </c>
      <c r="P50" s="18">
        <f>frq!C50</f>
        <v>1</v>
      </c>
      <c r="Q50" s="15">
        <f t="shared" si="29"/>
        <v>0</v>
      </c>
      <c r="R50" s="16">
        <f t="shared" si="29"/>
        <v>0.11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0.11</v>
      </c>
      <c r="X50" s="8">
        <f t="shared" si="4"/>
        <v>0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0</v>
      </c>
      <c r="AM50" s="8">
        <f t="shared" si="31"/>
        <v>9.0000000000000011E-2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9.0000000000000011E-2</v>
      </c>
      <c r="AT50" s="8">
        <v>0</v>
      </c>
      <c r="AU50" s="8">
        <v>0</v>
      </c>
      <c r="AW50" s="208">
        <v>0</v>
      </c>
      <c r="AX50" s="208">
        <v>0.01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0.01</v>
      </c>
      <c r="BD50" s="208">
        <v>0</v>
      </c>
      <c r="BE50" s="208">
        <v>0.01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'[3]17'!B53</f>
        <v>0</v>
      </c>
      <c r="C51" s="16">
        <f>'[3]17'!C53</f>
        <v>220</v>
      </c>
      <c r="D51" s="16">
        <f>'[3]17'!D53</f>
        <v>0</v>
      </c>
      <c r="E51" s="16">
        <f>'[3]17'!E53</f>
        <v>0</v>
      </c>
      <c r="F51" s="16">
        <f>'[3]17'!F53</f>
        <v>0</v>
      </c>
      <c r="G51" s="16">
        <f>'[3]17'!G53</f>
        <v>660</v>
      </c>
      <c r="H51" s="17">
        <f t="shared" si="27"/>
        <v>880</v>
      </c>
      <c r="I51" s="15">
        <f>'[3]17'!J53</f>
        <v>0</v>
      </c>
      <c r="J51" s="16">
        <f>'[3]17'!K53</f>
        <v>0.11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0.11</v>
      </c>
      <c r="P51" s="18">
        <f>frq!C51</f>
        <v>1</v>
      </c>
      <c r="Q51" s="15">
        <f t="shared" si="29"/>
        <v>0</v>
      </c>
      <c r="R51" s="16">
        <f t="shared" si="29"/>
        <v>0.11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0.11</v>
      </c>
      <c r="X51" s="8">
        <f t="shared" si="4"/>
        <v>0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0</v>
      </c>
      <c r="AM51" s="8">
        <f t="shared" si="31"/>
        <v>9.0000000000000011E-2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9.0000000000000011E-2</v>
      </c>
      <c r="AT51" s="8">
        <v>0</v>
      </c>
      <c r="AU51" s="8">
        <v>0</v>
      </c>
      <c r="AW51" s="208">
        <v>0</v>
      </c>
      <c r="AX51" s="208">
        <v>0.01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0.01</v>
      </c>
      <c r="BD51" s="208">
        <v>0</v>
      </c>
      <c r="BE51" s="208">
        <v>0.01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'[3]17'!B54</f>
        <v>0</v>
      </c>
      <c r="C52" s="16">
        <f>'[3]17'!C54</f>
        <v>220</v>
      </c>
      <c r="D52" s="16">
        <f>'[3]17'!D54</f>
        <v>0</v>
      </c>
      <c r="E52" s="16">
        <f>'[3]17'!E54</f>
        <v>0</v>
      </c>
      <c r="F52" s="16">
        <f>'[3]17'!F54</f>
        <v>0</v>
      </c>
      <c r="G52" s="16">
        <f>'[3]17'!G54</f>
        <v>660</v>
      </c>
      <c r="H52" s="17">
        <f t="shared" si="27"/>
        <v>880</v>
      </c>
      <c r="I52" s="15">
        <f>'[3]17'!J54</f>
        <v>0</v>
      </c>
      <c r="J52" s="16">
        <f>'[3]17'!K54</f>
        <v>0.11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0.11</v>
      </c>
      <c r="P52" s="18">
        <f>frq!C52</f>
        <v>1</v>
      </c>
      <c r="Q52" s="15">
        <f t="shared" si="29"/>
        <v>0</v>
      </c>
      <c r="R52" s="16">
        <f t="shared" si="29"/>
        <v>0.11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0.11</v>
      </c>
      <c r="X52" s="8">
        <f t="shared" si="4"/>
        <v>0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0</v>
      </c>
      <c r="AM52" s="8">
        <f t="shared" si="31"/>
        <v>9.0000000000000011E-2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9.0000000000000011E-2</v>
      </c>
      <c r="AT52" s="8">
        <v>0</v>
      </c>
      <c r="AU52" s="8">
        <v>0</v>
      </c>
      <c r="AW52" s="208">
        <v>0</v>
      </c>
      <c r="AX52" s="208">
        <v>0.01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0.01</v>
      </c>
      <c r="BD52" s="208">
        <v>0</v>
      </c>
      <c r="BE52" s="208">
        <v>0.01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'[3]17'!B55</f>
        <v>0</v>
      </c>
      <c r="C53" s="16">
        <f>'[3]17'!C55</f>
        <v>220</v>
      </c>
      <c r="D53" s="16">
        <f>'[3]17'!D55</f>
        <v>0</v>
      </c>
      <c r="E53" s="16">
        <f>'[3]17'!E55</f>
        <v>0</v>
      </c>
      <c r="F53" s="16">
        <f>'[3]17'!F55</f>
        <v>0</v>
      </c>
      <c r="G53" s="16">
        <f>'[3]17'!G55</f>
        <v>660</v>
      </c>
      <c r="H53" s="17">
        <f t="shared" si="27"/>
        <v>880</v>
      </c>
      <c r="I53" s="15">
        <f>'[3]17'!J55</f>
        <v>0</v>
      </c>
      <c r="J53" s="16">
        <f>'[3]17'!K55</f>
        <v>0.11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0.11</v>
      </c>
      <c r="P53" s="18">
        <f>frq!C53</f>
        <v>1</v>
      </c>
      <c r="Q53" s="15">
        <f t="shared" si="29"/>
        <v>0</v>
      </c>
      <c r="R53" s="16">
        <f t="shared" si="29"/>
        <v>0.11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0.11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0</v>
      </c>
      <c r="AM53" s="8">
        <f t="shared" si="31"/>
        <v>9.0000000000000011E-2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9.0000000000000011E-2</v>
      </c>
      <c r="AT53" s="8">
        <v>0</v>
      </c>
      <c r="AU53" s="8">
        <v>0</v>
      </c>
      <c r="AW53" s="208">
        <v>0</v>
      </c>
      <c r="AX53" s="208">
        <v>0.01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0.01</v>
      </c>
      <c r="BD53" s="208">
        <v>0</v>
      </c>
      <c r="BE53" s="208">
        <v>0.01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'[3]17'!B56</f>
        <v>0</v>
      </c>
      <c r="C54" s="16">
        <f>'[3]17'!C56</f>
        <v>220</v>
      </c>
      <c r="D54" s="16">
        <f>'[3]17'!D56</f>
        <v>0</v>
      </c>
      <c r="E54" s="16">
        <f>'[3]17'!E56</f>
        <v>0</v>
      </c>
      <c r="F54" s="16">
        <f>'[3]17'!F56</f>
        <v>0</v>
      </c>
      <c r="G54" s="16">
        <f>'[3]17'!G56</f>
        <v>660</v>
      </c>
      <c r="H54" s="17">
        <f t="shared" si="27"/>
        <v>880</v>
      </c>
      <c r="I54" s="15">
        <f>'[3]17'!J56</f>
        <v>0</v>
      </c>
      <c r="J54" s="16">
        <f>'[3]17'!K56</f>
        <v>0.11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0.11</v>
      </c>
      <c r="P54" s="18">
        <f>frq!C54</f>
        <v>1</v>
      </c>
      <c r="Q54" s="15">
        <f t="shared" si="29"/>
        <v>0</v>
      </c>
      <c r="R54" s="16">
        <f t="shared" si="29"/>
        <v>0.11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0.11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0</v>
      </c>
      <c r="AM54" s="8">
        <f t="shared" si="31"/>
        <v>9.0000000000000011E-2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9.0000000000000011E-2</v>
      </c>
      <c r="AT54" s="8">
        <v>0</v>
      </c>
      <c r="AU54" s="8">
        <v>0</v>
      </c>
      <c r="AW54" s="208">
        <v>0</v>
      </c>
      <c r="AX54" s="208">
        <v>0.01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0.01</v>
      </c>
      <c r="BD54" s="208">
        <v>0</v>
      </c>
      <c r="BE54" s="208">
        <v>0.01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'[3]17'!B57</f>
        <v>0</v>
      </c>
      <c r="C55" s="16">
        <f>'[3]17'!C57</f>
        <v>220</v>
      </c>
      <c r="D55" s="16">
        <f>'[3]17'!D57</f>
        <v>0</v>
      </c>
      <c r="E55" s="16">
        <f>'[3]17'!E57</f>
        <v>0</v>
      </c>
      <c r="F55" s="16">
        <f>'[3]17'!F57</f>
        <v>0</v>
      </c>
      <c r="G55" s="16">
        <f>'[3]17'!G57</f>
        <v>660</v>
      </c>
      <c r="H55" s="17">
        <f t="shared" si="27"/>
        <v>880</v>
      </c>
      <c r="I55" s="15">
        <f>'[3]17'!J57</f>
        <v>0</v>
      </c>
      <c r="J55" s="16">
        <f>'[3]17'!K57</f>
        <v>0.11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0.11</v>
      </c>
      <c r="P55" s="18">
        <f>frq!C55</f>
        <v>1</v>
      </c>
      <c r="Q55" s="15">
        <f t="shared" si="29"/>
        <v>0</v>
      </c>
      <c r="R55" s="16">
        <f t="shared" si="29"/>
        <v>0.11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0.11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0</v>
      </c>
      <c r="AM55" s="8">
        <f t="shared" si="31"/>
        <v>9.0000000000000011E-2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9.0000000000000011E-2</v>
      </c>
      <c r="AT55" s="8">
        <v>0</v>
      </c>
      <c r="AU55" s="8">
        <v>0</v>
      </c>
      <c r="AW55" s="208">
        <v>0</v>
      </c>
      <c r="AX55" s="208">
        <v>0.01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0.01</v>
      </c>
      <c r="BD55" s="208">
        <v>0</v>
      </c>
      <c r="BE55" s="208">
        <v>0.01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'[3]17'!B58</f>
        <v>0</v>
      </c>
      <c r="C56" s="16">
        <f>'[3]17'!C58</f>
        <v>220</v>
      </c>
      <c r="D56" s="16">
        <f>'[3]17'!D58</f>
        <v>0</v>
      </c>
      <c r="E56" s="16">
        <f>'[3]17'!E58</f>
        <v>0</v>
      </c>
      <c r="F56" s="16">
        <f>'[3]17'!F58</f>
        <v>0</v>
      </c>
      <c r="G56" s="16">
        <f>'[3]17'!G58</f>
        <v>660</v>
      </c>
      <c r="H56" s="17">
        <f t="shared" si="27"/>
        <v>880</v>
      </c>
      <c r="I56" s="15">
        <f>'[3]17'!J58</f>
        <v>0</v>
      </c>
      <c r="J56" s="16">
        <f>'[3]17'!K58</f>
        <v>0.11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0.11</v>
      </c>
      <c r="P56" s="18">
        <f>frq!C56</f>
        <v>1</v>
      </c>
      <c r="Q56" s="15">
        <f t="shared" si="29"/>
        <v>0</v>
      </c>
      <c r="R56" s="16">
        <f t="shared" si="29"/>
        <v>0.11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0.11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0</v>
      </c>
      <c r="AM56" s="8">
        <f t="shared" si="31"/>
        <v>9.0000000000000011E-2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9.0000000000000011E-2</v>
      </c>
      <c r="AT56" s="8">
        <v>0</v>
      </c>
      <c r="AU56" s="8">
        <v>0</v>
      </c>
      <c r="AW56" s="208">
        <v>0</v>
      </c>
      <c r="AX56" s="208">
        <v>0.01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0.01</v>
      </c>
      <c r="BD56" s="208">
        <v>0</v>
      </c>
      <c r="BE56" s="208">
        <v>0.01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'[3]17'!B59</f>
        <v>0</v>
      </c>
      <c r="C57" s="16">
        <f>'[3]17'!C59</f>
        <v>220</v>
      </c>
      <c r="D57" s="16">
        <f>'[3]17'!D59</f>
        <v>0</v>
      </c>
      <c r="E57" s="16">
        <f>'[3]17'!E59</f>
        <v>0</v>
      </c>
      <c r="F57" s="16">
        <f>'[3]17'!F59</f>
        <v>0</v>
      </c>
      <c r="G57" s="16">
        <f>'[3]17'!G59</f>
        <v>660</v>
      </c>
      <c r="H57" s="17">
        <f t="shared" si="27"/>
        <v>880</v>
      </c>
      <c r="I57" s="15">
        <f>'[3]17'!J59</f>
        <v>0</v>
      </c>
      <c r="J57" s="16">
        <f>'[3]17'!K59</f>
        <v>0.11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0.11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0.11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0.11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0</v>
      </c>
      <c r="AM57" s="8">
        <f t="shared" si="31"/>
        <v>9.0000000000000011E-2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9.0000000000000011E-2</v>
      </c>
      <c r="AT57" s="8">
        <v>0</v>
      </c>
      <c r="AU57" s="8">
        <v>0</v>
      </c>
      <c r="AW57" s="208">
        <v>0</v>
      </c>
      <c r="AX57" s="208">
        <v>0.01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0.01</v>
      </c>
      <c r="BD57" s="208">
        <v>0</v>
      </c>
      <c r="BE57" s="208">
        <v>0.01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'[3]17'!B60</f>
        <v>0</v>
      </c>
      <c r="C58" s="16">
        <f>'[3]17'!C60</f>
        <v>220</v>
      </c>
      <c r="D58" s="16">
        <f>'[3]17'!D60</f>
        <v>0</v>
      </c>
      <c r="E58" s="16">
        <f>'[3]17'!E60</f>
        <v>0</v>
      </c>
      <c r="F58" s="16">
        <f>'[3]17'!F60</f>
        <v>0</v>
      </c>
      <c r="G58" s="16">
        <f>'[3]17'!G60</f>
        <v>660</v>
      </c>
      <c r="H58" s="17">
        <f t="shared" si="27"/>
        <v>880</v>
      </c>
      <c r="I58" s="15">
        <f>'[3]17'!J60</f>
        <v>0</v>
      </c>
      <c r="J58" s="16">
        <f>'[3]17'!K60</f>
        <v>0.11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0.11</v>
      </c>
      <c r="P58" s="18">
        <f>frq!C58</f>
        <v>1</v>
      </c>
      <c r="Q58" s="15">
        <f t="shared" si="33"/>
        <v>0</v>
      </c>
      <c r="R58" s="16">
        <f t="shared" si="33"/>
        <v>0.11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0.11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0</v>
      </c>
      <c r="AM58" s="8">
        <f t="shared" si="31"/>
        <v>9.0000000000000011E-2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9.0000000000000011E-2</v>
      </c>
      <c r="AT58" s="8">
        <v>0</v>
      </c>
      <c r="AU58" s="8">
        <v>0</v>
      </c>
      <c r="AW58" s="208">
        <v>0</v>
      </c>
      <c r="AX58" s="208">
        <v>0.01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0.01</v>
      </c>
      <c r="BD58" s="208">
        <v>0</v>
      </c>
      <c r="BE58" s="208">
        <v>0.01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'[3]17'!B61</f>
        <v>0</v>
      </c>
      <c r="C59" s="16">
        <f>'[3]17'!C61</f>
        <v>220</v>
      </c>
      <c r="D59" s="16">
        <f>'[3]17'!D61</f>
        <v>0</v>
      </c>
      <c r="E59" s="16">
        <f>'[3]17'!E61</f>
        <v>0</v>
      </c>
      <c r="F59" s="16">
        <f>'[3]17'!F61</f>
        <v>0</v>
      </c>
      <c r="G59" s="16">
        <f>'[3]17'!G61</f>
        <v>660</v>
      </c>
      <c r="H59" s="17">
        <f t="shared" si="27"/>
        <v>880</v>
      </c>
      <c r="I59" s="15">
        <f>'[3]17'!J61</f>
        <v>0</v>
      </c>
      <c r="J59" s="16">
        <f>'[3]17'!K61</f>
        <v>0.11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0.11</v>
      </c>
      <c r="P59" s="18">
        <f>frq!C59</f>
        <v>1</v>
      </c>
      <c r="Q59" s="15">
        <f t="shared" si="33"/>
        <v>0</v>
      </c>
      <c r="R59" s="16">
        <f t="shared" si="33"/>
        <v>0.11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0.11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0</v>
      </c>
      <c r="AM59" s="8">
        <f t="shared" si="31"/>
        <v>9.0000000000000011E-2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9.0000000000000011E-2</v>
      </c>
      <c r="AT59" s="8">
        <v>0</v>
      </c>
      <c r="AU59" s="8">
        <v>0</v>
      </c>
      <c r="AW59" s="208">
        <v>0</v>
      </c>
      <c r="AX59" s="208">
        <v>0.01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0.01</v>
      </c>
      <c r="BD59" s="208">
        <v>0</v>
      </c>
      <c r="BE59" s="208">
        <v>0.01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'[3]17'!B62</f>
        <v>0</v>
      </c>
      <c r="C60" s="16">
        <f>'[3]17'!C62</f>
        <v>220</v>
      </c>
      <c r="D60" s="16">
        <f>'[3]17'!D62</f>
        <v>0</v>
      </c>
      <c r="E60" s="16">
        <f>'[3]17'!E62</f>
        <v>0</v>
      </c>
      <c r="F60" s="16">
        <f>'[3]17'!F62</f>
        <v>0</v>
      </c>
      <c r="G60" s="16">
        <f>'[3]17'!G62</f>
        <v>660</v>
      </c>
      <c r="H60" s="17">
        <f t="shared" si="27"/>
        <v>880</v>
      </c>
      <c r="I60" s="15">
        <f>'[3]17'!J62</f>
        <v>0</v>
      </c>
      <c r="J60" s="16">
        <f>'[3]17'!K62</f>
        <v>0.11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0.11</v>
      </c>
      <c r="P60" s="18">
        <f>frq!C60</f>
        <v>1</v>
      </c>
      <c r="Q60" s="15">
        <f t="shared" si="33"/>
        <v>0</v>
      </c>
      <c r="R60" s="16">
        <f t="shared" si="33"/>
        <v>0.11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0.11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0</v>
      </c>
      <c r="AM60" s="8">
        <f t="shared" si="31"/>
        <v>9.0000000000000011E-2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9.0000000000000011E-2</v>
      </c>
      <c r="AT60" s="8">
        <v>0</v>
      </c>
      <c r="AU60" s="8">
        <v>0</v>
      </c>
      <c r="AW60" s="208">
        <v>0</v>
      </c>
      <c r="AX60" s="208">
        <v>0.01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0.01</v>
      </c>
      <c r="BD60" s="208">
        <v>0</v>
      </c>
      <c r="BE60" s="208">
        <v>0.01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'[3]17'!B63</f>
        <v>0</v>
      </c>
      <c r="C61" s="16">
        <f>'[3]17'!C63</f>
        <v>220</v>
      </c>
      <c r="D61" s="16">
        <f>'[3]17'!D63</f>
        <v>0</v>
      </c>
      <c r="E61" s="16">
        <f>'[3]17'!E63</f>
        <v>0</v>
      </c>
      <c r="F61" s="16">
        <f>'[3]17'!F63</f>
        <v>0</v>
      </c>
      <c r="G61" s="16">
        <f>'[3]17'!G63</f>
        <v>660</v>
      </c>
      <c r="H61" s="17">
        <f t="shared" si="27"/>
        <v>880</v>
      </c>
      <c r="I61" s="15">
        <f>'[3]17'!J63</f>
        <v>0</v>
      </c>
      <c r="J61" s="16">
        <f>'[3]17'!K63</f>
        <v>0.11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0.11</v>
      </c>
      <c r="P61" s="18">
        <f>frq!C61</f>
        <v>1</v>
      </c>
      <c r="Q61" s="15">
        <f t="shared" si="33"/>
        <v>0</v>
      </c>
      <c r="R61" s="16">
        <f t="shared" si="33"/>
        <v>0.11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0.11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0</v>
      </c>
      <c r="AM61" s="8">
        <f t="shared" si="31"/>
        <v>9.0000000000000011E-2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08">
        <v>0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0.01</v>
      </c>
      <c r="BD61" s="208">
        <v>0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'[3]17'!B64</f>
        <v>0</v>
      </c>
      <c r="C62" s="16">
        <f>'[3]17'!C64</f>
        <v>220</v>
      </c>
      <c r="D62" s="16">
        <f>'[3]17'!D64</f>
        <v>0</v>
      </c>
      <c r="E62" s="16">
        <f>'[3]17'!E64</f>
        <v>0</v>
      </c>
      <c r="F62" s="16">
        <f>'[3]17'!F64</f>
        <v>0</v>
      </c>
      <c r="G62" s="16">
        <f>'[3]17'!G64</f>
        <v>660</v>
      </c>
      <c r="H62" s="17">
        <f t="shared" si="27"/>
        <v>880</v>
      </c>
      <c r="I62" s="15">
        <f>'[3]17'!J64</f>
        <v>0</v>
      </c>
      <c r="J62" s="16">
        <f>'[3]17'!K64</f>
        <v>0.11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0.11</v>
      </c>
      <c r="P62" s="18">
        <f>frq!C62</f>
        <v>1</v>
      </c>
      <c r="Q62" s="15">
        <f t="shared" si="33"/>
        <v>0</v>
      </c>
      <c r="R62" s="16">
        <f t="shared" si="33"/>
        <v>0.11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0.11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0</v>
      </c>
      <c r="AM62" s="8">
        <f t="shared" si="35"/>
        <v>9.0000000000000011E-2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08">
        <v>0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0.01</v>
      </c>
      <c r="BD62" s="208">
        <v>0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'[3]17'!B65</f>
        <v>0</v>
      </c>
      <c r="C63" s="16">
        <f>'[3]17'!C65</f>
        <v>220</v>
      </c>
      <c r="D63" s="16">
        <f>'[3]17'!D65</f>
        <v>0</v>
      </c>
      <c r="E63" s="16">
        <f>'[3]17'!E65</f>
        <v>0</v>
      </c>
      <c r="F63" s="16">
        <f>'[3]17'!F65</f>
        <v>0</v>
      </c>
      <c r="G63" s="16">
        <f>'[3]17'!G65</f>
        <v>660</v>
      </c>
      <c r="H63" s="17">
        <f t="shared" si="27"/>
        <v>880</v>
      </c>
      <c r="I63" s="15">
        <f>'[3]17'!J65</f>
        <v>0</v>
      </c>
      <c r="J63" s="16">
        <f>'[3]17'!K65</f>
        <v>0.09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0.09</v>
      </c>
      <c r="P63" s="18">
        <f>frq!C63</f>
        <v>1</v>
      </c>
      <c r="Q63" s="15">
        <f t="shared" si="33"/>
        <v>0</v>
      </c>
      <c r="R63" s="16">
        <f t="shared" si="33"/>
        <v>0.09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0.09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0</v>
      </c>
      <c r="AM63" s="8">
        <f t="shared" si="35"/>
        <v>7.0000000000000007E-2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7.0000000000000007E-2</v>
      </c>
      <c r="AT63" s="8">
        <v>0</v>
      </c>
      <c r="AU63" s="8">
        <v>0</v>
      </c>
      <c r="AW63" s="208">
        <v>0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0.01</v>
      </c>
      <c r="BD63" s="208">
        <v>0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'[3]17'!B66</f>
        <v>0</v>
      </c>
      <c r="C64" s="16">
        <f>'[3]17'!C66</f>
        <v>220</v>
      </c>
      <c r="D64" s="16">
        <f>'[3]17'!D66</f>
        <v>0</v>
      </c>
      <c r="E64" s="16">
        <f>'[3]17'!E66</f>
        <v>0</v>
      </c>
      <c r="F64" s="16">
        <f>'[3]17'!F66</f>
        <v>0</v>
      </c>
      <c r="G64" s="16">
        <f>'[3]17'!G66</f>
        <v>660</v>
      </c>
      <c r="H64" s="17">
        <f t="shared" si="27"/>
        <v>880</v>
      </c>
      <c r="I64" s="15">
        <f>'[3]17'!J66</f>
        <v>0</v>
      </c>
      <c r="J64" s="16">
        <f>'[3]17'!K66</f>
        <v>0.09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0.09</v>
      </c>
      <c r="P64" s="18">
        <f>frq!C64</f>
        <v>1</v>
      </c>
      <c r="Q64" s="15">
        <f t="shared" si="33"/>
        <v>0</v>
      </c>
      <c r="R64" s="16">
        <f t="shared" si="33"/>
        <v>0.09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0.09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0</v>
      </c>
      <c r="AM64" s="8">
        <f t="shared" si="35"/>
        <v>7.0000000000000007E-2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7.0000000000000007E-2</v>
      </c>
      <c r="AT64" s="8">
        <v>0</v>
      </c>
      <c r="AU64" s="8">
        <v>0</v>
      </c>
      <c r="AW64" s="208">
        <v>0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0.01</v>
      </c>
      <c r="BD64" s="208">
        <v>0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'[3]17'!B67</f>
        <v>0</v>
      </c>
      <c r="C65" s="16">
        <f>'[3]17'!C67</f>
        <v>220</v>
      </c>
      <c r="D65" s="16">
        <f>'[3]17'!D67</f>
        <v>0</v>
      </c>
      <c r="E65" s="16">
        <f>'[3]17'!E67</f>
        <v>0</v>
      </c>
      <c r="F65" s="16">
        <f>'[3]17'!F67</f>
        <v>0</v>
      </c>
      <c r="G65" s="16">
        <f>'[3]17'!G67</f>
        <v>660</v>
      </c>
      <c r="H65" s="17">
        <f t="shared" si="27"/>
        <v>880</v>
      </c>
      <c r="I65" s="15">
        <f>'[3]17'!J67</f>
        <v>0</v>
      </c>
      <c r="J65" s="16">
        <f>'[3]17'!K67</f>
        <v>0.09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0.09</v>
      </c>
      <c r="P65" s="18">
        <f>frq!C65</f>
        <v>1</v>
      </c>
      <c r="Q65" s="15">
        <f t="shared" si="33"/>
        <v>0</v>
      </c>
      <c r="R65" s="16">
        <f t="shared" si="33"/>
        <v>0.09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0.09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0</v>
      </c>
      <c r="AM65" s="8">
        <f t="shared" si="35"/>
        <v>7.0000000000000007E-2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7.0000000000000007E-2</v>
      </c>
      <c r="AT65" s="8">
        <v>0</v>
      </c>
      <c r="AU65" s="8">
        <v>0</v>
      </c>
      <c r="AW65" s="208">
        <v>0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0.01</v>
      </c>
      <c r="BD65" s="208">
        <v>0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'[3]17'!B68</f>
        <v>0</v>
      </c>
      <c r="C66" s="16">
        <f>'[3]17'!C68</f>
        <v>220</v>
      </c>
      <c r="D66" s="16">
        <f>'[3]17'!D68</f>
        <v>0</v>
      </c>
      <c r="E66" s="16">
        <f>'[3]17'!E68</f>
        <v>0</v>
      </c>
      <c r="F66" s="16">
        <f>'[3]17'!F68</f>
        <v>0</v>
      </c>
      <c r="G66" s="16">
        <f>'[3]17'!G68</f>
        <v>660</v>
      </c>
      <c r="H66" s="17">
        <f t="shared" si="27"/>
        <v>880</v>
      </c>
      <c r="I66" s="15">
        <f>'[3]17'!J68</f>
        <v>0</v>
      </c>
      <c r="J66" s="16">
        <f>'[3]17'!K68</f>
        <v>0.11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0.11</v>
      </c>
      <c r="P66" s="18">
        <f>frq!C66</f>
        <v>1</v>
      </c>
      <c r="Q66" s="15">
        <f t="shared" si="33"/>
        <v>0</v>
      </c>
      <c r="R66" s="16">
        <f t="shared" si="33"/>
        <v>0.11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0.11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0</v>
      </c>
      <c r="AM66" s="8">
        <f t="shared" si="35"/>
        <v>9.0000000000000011E-2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08">
        <v>0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0.01</v>
      </c>
      <c r="BD66" s="208">
        <v>0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'[3]17'!B69</f>
        <v>0</v>
      </c>
      <c r="C67" s="16">
        <f>'[3]17'!C69</f>
        <v>220</v>
      </c>
      <c r="D67" s="16">
        <f>'[3]17'!D69</f>
        <v>0</v>
      </c>
      <c r="E67" s="16">
        <f>'[3]17'!E69</f>
        <v>0</v>
      </c>
      <c r="F67" s="16">
        <f>'[3]17'!F69</f>
        <v>0</v>
      </c>
      <c r="G67" s="16">
        <f>'[3]17'!G69</f>
        <v>660</v>
      </c>
      <c r="H67" s="17">
        <f t="shared" si="27"/>
        <v>880</v>
      </c>
      <c r="I67" s="15">
        <f>'[3]17'!J69</f>
        <v>0</v>
      </c>
      <c r="J67" s="16">
        <f>'[3]17'!K69</f>
        <v>0.11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0.11</v>
      </c>
      <c r="P67" s="18">
        <f>frq!C67</f>
        <v>1</v>
      </c>
      <c r="Q67" s="15">
        <f t="shared" si="33"/>
        <v>0</v>
      </c>
      <c r="R67" s="16">
        <f t="shared" si="33"/>
        <v>0.11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0.11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0</v>
      </c>
      <c r="AM67" s="8">
        <f t="shared" si="35"/>
        <v>9.0000000000000011E-2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08">
        <v>0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0.01</v>
      </c>
      <c r="BD67" s="208">
        <v>0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'[3]17'!B70</f>
        <v>0</v>
      </c>
      <c r="C68" s="16">
        <f>'[3]17'!C70</f>
        <v>220</v>
      </c>
      <c r="D68" s="16">
        <f>'[3]17'!D70</f>
        <v>0</v>
      </c>
      <c r="E68" s="16">
        <f>'[3]17'!E70</f>
        <v>0</v>
      </c>
      <c r="F68" s="16">
        <f>'[3]17'!F70</f>
        <v>0</v>
      </c>
      <c r="G68" s="16">
        <f>'[3]17'!G70</f>
        <v>660</v>
      </c>
      <c r="H68" s="17">
        <f t="shared" si="27"/>
        <v>880</v>
      </c>
      <c r="I68" s="15">
        <f>'[3]17'!J70</f>
        <v>0</v>
      </c>
      <c r="J68" s="16">
        <f>'[3]17'!K70</f>
        <v>0.11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0.11</v>
      </c>
      <c r="P68" s="18">
        <f>frq!C68</f>
        <v>1</v>
      </c>
      <c r="Q68" s="15">
        <f t="shared" si="33"/>
        <v>0</v>
      </c>
      <c r="R68" s="16">
        <f t="shared" si="33"/>
        <v>0.11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0.11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0</v>
      </c>
      <c r="AM68" s="8">
        <f t="shared" si="35"/>
        <v>9.0000000000000011E-2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08">
        <v>0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0.01</v>
      </c>
      <c r="BD68" s="208">
        <v>0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'[3]17'!B71</f>
        <v>0</v>
      </c>
      <c r="C69" s="16">
        <f>'[3]17'!C71</f>
        <v>220</v>
      </c>
      <c r="D69" s="16">
        <f>'[3]17'!D71</f>
        <v>0</v>
      </c>
      <c r="E69" s="16">
        <f>'[3]17'!E71</f>
        <v>0</v>
      </c>
      <c r="F69" s="16">
        <f>'[3]17'!F71</f>
        <v>0</v>
      </c>
      <c r="G69" s="16">
        <f>'[3]17'!G71</f>
        <v>660</v>
      </c>
      <c r="H69" s="17">
        <f t="shared" ref="H69:H98" si="59">SUM(B69:G69)</f>
        <v>880</v>
      </c>
      <c r="I69" s="15">
        <f>'[3]17'!J71</f>
        <v>0</v>
      </c>
      <c r="J69" s="16">
        <f>'[3]17'!K71</f>
        <v>0.11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0.11</v>
      </c>
      <c r="P69" s="18">
        <f>frq!C69</f>
        <v>1</v>
      </c>
      <c r="Q69" s="15">
        <f t="shared" si="33"/>
        <v>0</v>
      </c>
      <c r="R69" s="16">
        <f t="shared" si="33"/>
        <v>0.11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0.11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0</v>
      </c>
      <c r="AM69" s="8">
        <f t="shared" si="35"/>
        <v>9.0000000000000011E-2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08">
        <v>0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0.01</v>
      </c>
      <c r="BD69" s="208">
        <v>0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'[3]17'!B72</f>
        <v>0</v>
      </c>
      <c r="C70" s="16">
        <f>'[3]17'!C72</f>
        <v>220</v>
      </c>
      <c r="D70" s="16">
        <f>'[3]17'!D72</f>
        <v>0</v>
      </c>
      <c r="E70" s="16">
        <f>'[3]17'!E72</f>
        <v>0</v>
      </c>
      <c r="F70" s="16">
        <f>'[3]17'!F72</f>
        <v>0</v>
      </c>
      <c r="G70" s="16">
        <f>'[3]17'!G72</f>
        <v>660</v>
      </c>
      <c r="H70" s="17">
        <f t="shared" si="59"/>
        <v>880</v>
      </c>
      <c r="I70" s="15">
        <f>'[3]17'!J72</f>
        <v>0</v>
      </c>
      <c r="J70" s="16">
        <f>'[3]17'!K72</f>
        <v>0.11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0.11</v>
      </c>
      <c r="P70" s="18">
        <f>frq!C70</f>
        <v>1</v>
      </c>
      <c r="Q70" s="15">
        <f t="shared" si="33"/>
        <v>0</v>
      </c>
      <c r="R70" s="16">
        <f t="shared" si="33"/>
        <v>0.11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0.11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0</v>
      </c>
      <c r="AM70" s="8">
        <f t="shared" si="35"/>
        <v>9.0000000000000011E-2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08">
        <v>0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0.01</v>
      </c>
      <c r="BD70" s="208">
        <v>0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'[3]17'!B73</f>
        <v>0</v>
      </c>
      <c r="C71" s="16">
        <f>'[3]17'!C73</f>
        <v>220</v>
      </c>
      <c r="D71" s="16">
        <f>'[3]17'!D73</f>
        <v>0</v>
      </c>
      <c r="E71" s="16">
        <f>'[3]17'!E73</f>
        <v>0</v>
      </c>
      <c r="F71" s="16">
        <f>'[3]17'!F73</f>
        <v>0</v>
      </c>
      <c r="G71" s="16">
        <f>'[3]17'!G73</f>
        <v>660</v>
      </c>
      <c r="H71" s="17">
        <f t="shared" si="59"/>
        <v>880</v>
      </c>
      <c r="I71" s="15">
        <f>'[3]17'!J73</f>
        <v>0</v>
      </c>
      <c r="J71" s="16">
        <f>'[3]17'!K73</f>
        <v>0.11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0.11</v>
      </c>
      <c r="P71" s="18">
        <f>frq!C71</f>
        <v>1</v>
      </c>
      <c r="Q71" s="15">
        <f t="shared" si="33"/>
        <v>0</v>
      </c>
      <c r="R71" s="16">
        <f t="shared" si="33"/>
        <v>0.11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0.11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0</v>
      </c>
      <c r="AM71" s="8">
        <f t="shared" si="35"/>
        <v>9.0000000000000011E-2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08">
        <v>0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0.01</v>
      </c>
      <c r="BD71" s="208">
        <v>0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'[3]17'!B74</f>
        <v>0</v>
      </c>
      <c r="C72" s="16">
        <f>'[3]17'!C74</f>
        <v>220</v>
      </c>
      <c r="D72" s="16">
        <f>'[3]17'!D74</f>
        <v>0</v>
      </c>
      <c r="E72" s="16">
        <f>'[3]17'!E74</f>
        <v>0</v>
      </c>
      <c r="F72" s="16">
        <f>'[3]17'!F74</f>
        <v>0</v>
      </c>
      <c r="G72" s="16">
        <f>'[3]17'!G74</f>
        <v>660</v>
      </c>
      <c r="H72" s="17">
        <f t="shared" si="59"/>
        <v>880</v>
      </c>
      <c r="I72" s="15">
        <f>'[3]17'!J74</f>
        <v>0</v>
      </c>
      <c r="J72" s="16">
        <f>'[3]17'!K74</f>
        <v>0.11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0.11</v>
      </c>
      <c r="P72" s="18">
        <f>frq!C72</f>
        <v>1</v>
      </c>
      <c r="Q72" s="15">
        <f t="shared" si="33"/>
        <v>0</v>
      </c>
      <c r="R72" s="16">
        <f t="shared" si="33"/>
        <v>0.11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0.11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0</v>
      </c>
      <c r="AM72" s="8">
        <f t="shared" si="35"/>
        <v>9.0000000000000011E-2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08">
        <v>0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0.01</v>
      </c>
      <c r="BD72" s="208">
        <v>0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'[3]17'!B75</f>
        <v>0</v>
      </c>
      <c r="C73" s="16">
        <f>'[3]17'!C75</f>
        <v>220</v>
      </c>
      <c r="D73" s="16">
        <f>'[3]17'!D75</f>
        <v>0</v>
      </c>
      <c r="E73" s="16">
        <f>'[3]17'!E75</f>
        <v>0</v>
      </c>
      <c r="F73" s="16">
        <f>'[3]17'!F75</f>
        <v>0</v>
      </c>
      <c r="G73" s="16">
        <f>'[3]17'!G75</f>
        <v>660</v>
      </c>
      <c r="H73" s="17">
        <f t="shared" si="59"/>
        <v>880</v>
      </c>
      <c r="I73" s="15">
        <f>'[3]17'!J75</f>
        <v>0</v>
      </c>
      <c r="J73" s="16">
        <f>'[3]17'!K75</f>
        <v>0.11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0.11</v>
      </c>
      <c r="P73" s="18">
        <f>frq!C73</f>
        <v>1</v>
      </c>
      <c r="Q73" s="15">
        <f t="shared" si="33"/>
        <v>0</v>
      </c>
      <c r="R73" s="16">
        <f t="shared" si="33"/>
        <v>0.11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0.11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0</v>
      </c>
      <c r="AM73" s="8">
        <f t="shared" si="35"/>
        <v>9.0000000000000011E-2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08">
        <v>0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0.01</v>
      </c>
      <c r="BD73" s="208">
        <v>0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'[3]17'!B76</f>
        <v>0</v>
      </c>
      <c r="C74" s="16">
        <f>'[3]17'!C76</f>
        <v>220</v>
      </c>
      <c r="D74" s="16">
        <f>'[3]17'!D76</f>
        <v>0</v>
      </c>
      <c r="E74" s="16">
        <f>'[3]17'!E76</f>
        <v>0</v>
      </c>
      <c r="F74" s="16">
        <f>'[3]17'!F76</f>
        <v>0</v>
      </c>
      <c r="G74" s="16">
        <f>'[3]17'!G76</f>
        <v>660</v>
      </c>
      <c r="H74" s="17">
        <f t="shared" si="59"/>
        <v>880</v>
      </c>
      <c r="I74" s="15">
        <f>'[3]17'!J76</f>
        <v>0</v>
      </c>
      <c r="J74" s="16">
        <f>'[3]17'!K76</f>
        <v>0.11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0.11</v>
      </c>
      <c r="P74" s="18">
        <f>frq!C74</f>
        <v>1</v>
      </c>
      <c r="Q74" s="15">
        <f t="shared" si="33"/>
        <v>0</v>
      </c>
      <c r="R74" s="16">
        <f t="shared" si="33"/>
        <v>0.11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0.11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0</v>
      </c>
      <c r="AM74" s="8">
        <f t="shared" si="35"/>
        <v>9.0000000000000011E-2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08">
        <v>0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0.01</v>
      </c>
      <c r="BD74" s="208">
        <v>0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'[3]17'!B77</f>
        <v>0</v>
      </c>
      <c r="C75" s="16">
        <f>'[3]17'!C77</f>
        <v>220</v>
      </c>
      <c r="D75" s="16">
        <f>'[3]17'!D77</f>
        <v>0</v>
      </c>
      <c r="E75" s="16">
        <f>'[3]17'!E77</f>
        <v>0</v>
      </c>
      <c r="F75" s="16">
        <f>'[3]17'!F77</f>
        <v>0</v>
      </c>
      <c r="G75" s="16">
        <f>'[3]17'!G77</f>
        <v>660</v>
      </c>
      <c r="H75" s="17">
        <f t="shared" si="59"/>
        <v>880</v>
      </c>
      <c r="I75" s="15">
        <f>'[3]17'!J77</f>
        <v>0</v>
      </c>
      <c r="J75" s="16">
        <f>'[3]17'!K77</f>
        <v>0.11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0.11</v>
      </c>
      <c r="P75" s="18">
        <f>frq!C75</f>
        <v>1</v>
      </c>
      <c r="Q75" s="15">
        <f t="shared" si="33"/>
        <v>0</v>
      </c>
      <c r="R75" s="16">
        <f t="shared" si="33"/>
        <v>0.11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0.11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0</v>
      </c>
      <c r="AM75" s="8">
        <f t="shared" si="35"/>
        <v>9.0000000000000011E-2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08">
        <v>0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0.01</v>
      </c>
      <c r="BD75" s="208">
        <v>0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'[3]17'!B78</f>
        <v>0</v>
      </c>
      <c r="C76" s="16">
        <f>'[3]17'!C78</f>
        <v>220</v>
      </c>
      <c r="D76" s="16">
        <f>'[3]17'!D78</f>
        <v>0</v>
      </c>
      <c r="E76" s="16">
        <f>'[3]17'!E78</f>
        <v>0</v>
      </c>
      <c r="F76" s="16">
        <f>'[3]17'!F78</f>
        <v>0</v>
      </c>
      <c r="G76" s="16">
        <f>'[3]17'!G78</f>
        <v>660</v>
      </c>
      <c r="H76" s="17">
        <f t="shared" si="59"/>
        <v>880</v>
      </c>
      <c r="I76" s="15">
        <f>'[3]17'!J78</f>
        <v>0</v>
      </c>
      <c r="J76" s="16">
        <f>'[3]17'!K78</f>
        <v>0.11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0.11</v>
      </c>
      <c r="P76" s="18">
        <f>frq!C76</f>
        <v>1</v>
      </c>
      <c r="Q76" s="15">
        <f t="shared" si="33"/>
        <v>0</v>
      </c>
      <c r="R76" s="16">
        <f t="shared" si="33"/>
        <v>0.11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0.11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0</v>
      </c>
      <c r="AM76" s="8">
        <f t="shared" si="35"/>
        <v>9.0000000000000011E-2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08">
        <v>0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0.01</v>
      </c>
      <c r="BD76" s="208">
        <v>0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'[3]17'!B79</f>
        <v>0</v>
      </c>
      <c r="C77" s="16">
        <f>'[3]17'!C79</f>
        <v>220</v>
      </c>
      <c r="D77" s="16">
        <f>'[3]17'!D79</f>
        <v>0</v>
      </c>
      <c r="E77" s="16">
        <f>'[3]17'!E79</f>
        <v>0</v>
      </c>
      <c r="F77" s="16">
        <f>'[3]17'!F79</f>
        <v>0</v>
      </c>
      <c r="G77" s="16">
        <f>'[3]17'!G79</f>
        <v>660</v>
      </c>
      <c r="H77" s="17">
        <f t="shared" si="59"/>
        <v>880</v>
      </c>
      <c r="I77" s="15">
        <f>'[3]17'!J79</f>
        <v>0</v>
      </c>
      <c r="J77" s="16">
        <f>'[3]17'!K79</f>
        <v>0.11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0.11</v>
      </c>
      <c r="P77" s="18">
        <f>frq!C77</f>
        <v>1</v>
      </c>
      <c r="Q77" s="15">
        <f t="shared" si="33"/>
        <v>0</v>
      </c>
      <c r="R77" s="16">
        <f t="shared" si="33"/>
        <v>0.11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0.11</v>
      </c>
      <c r="X77" s="8">
        <f t="shared" si="36"/>
        <v>0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0</v>
      </c>
      <c r="AM77" s="8">
        <f t="shared" si="35"/>
        <v>9.0000000000000011E-2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08">
        <v>0</v>
      </c>
      <c r="AX77" s="208">
        <v>0.01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0.01</v>
      </c>
      <c r="BD77" s="208">
        <v>0</v>
      </c>
      <c r="BE77" s="208">
        <v>0.01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'[3]17'!B80</f>
        <v>0</v>
      </c>
      <c r="C78" s="16">
        <f>'[3]17'!C80</f>
        <v>220</v>
      </c>
      <c r="D78" s="16">
        <f>'[3]17'!D80</f>
        <v>0</v>
      </c>
      <c r="E78" s="16">
        <f>'[3]17'!E80</f>
        <v>0</v>
      </c>
      <c r="F78" s="16">
        <f>'[3]17'!F80</f>
        <v>0</v>
      </c>
      <c r="G78" s="16">
        <f>'[3]17'!G80</f>
        <v>660</v>
      </c>
      <c r="H78" s="17">
        <f t="shared" si="59"/>
        <v>880</v>
      </c>
      <c r="I78" s="15">
        <f>'[3]17'!J80</f>
        <v>0</v>
      </c>
      <c r="J78" s="16">
        <f>'[3]17'!K80</f>
        <v>0.11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0.11</v>
      </c>
      <c r="P78" s="18">
        <f>frq!C78</f>
        <v>1</v>
      </c>
      <c r="Q78" s="15">
        <f t="shared" si="33"/>
        <v>0</v>
      </c>
      <c r="R78" s="16">
        <f t="shared" si="33"/>
        <v>0.11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0.11</v>
      </c>
      <c r="X78" s="8">
        <f t="shared" si="36"/>
        <v>0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0</v>
      </c>
      <c r="AM78" s="8">
        <f t="shared" si="35"/>
        <v>9.0000000000000011E-2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08">
        <v>0</v>
      </c>
      <c r="AX78" s="208">
        <v>0.01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0.01</v>
      </c>
      <c r="BD78" s="208">
        <v>0</v>
      </c>
      <c r="BE78" s="208">
        <v>0.01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'[3]17'!B81</f>
        <v>0</v>
      </c>
      <c r="C79" s="16">
        <f>'[3]17'!C81</f>
        <v>220</v>
      </c>
      <c r="D79" s="16">
        <f>'[3]17'!D81</f>
        <v>0</v>
      </c>
      <c r="E79" s="16">
        <f>'[3]17'!E81</f>
        <v>0</v>
      </c>
      <c r="F79" s="16">
        <f>'[3]17'!F81</f>
        <v>0</v>
      </c>
      <c r="G79" s="16">
        <f>'[3]17'!G81</f>
        <v>660</v>
      </c>
      <c r="H79" s="17">
        <f t="shared" si="59"/>
        <v>880</v>
      </c>
      <c r="I79" s="15">
        <f>'[3]17'!J81</f>
        <v>0</v>
      </c>
      <c r="J79" s="16">
        <f>'[3]17'!K81</f>
        <v>0.11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0.11</v>
      </c>
      <c r="P79" s="18">
        <f>frq!C79</f>
        <v>1</v>
      </c>
      <c r="Q79" s="15">
        <f t="shared" si="33"/>
        <v>0</v>
      </c>
      <c r="R79" s="16">
        <f t="shared" si="33"/>
        <v>0.11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0.11</v>
      </c>
      <c r="X79" s="8">
        <f t="shared" si="36"/>
        <v>0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0</v>
      </c>
      <c r="AM79" s="8">
        <f t="shared" si="35"/>
        <v>9.0000000000000011E-2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08">
        <v>0</v>
      </c>
      <c r="AX79" s="208">
        <v>0.01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0.01</v>
      </c>
      <c r="BD79" s="208">
        <v>0</v>
      </c>
      <c r="BE79" s="208">
        <v>0.01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'[3]17'!B82</f>
        <v>0</v>
      </c>
      <c r="C80" s="16">
        <f>'[3]17'!C82</f>
        <v>220</v>
      </c>
      <c r="D80" s="16">
        <f>'[3]17'!D82</f>
        <v>0</v>
      </c>
      <c r="E80" s="16">
        <f>'[3]17'!E82</f>
        <v>0</v>
      </c>
      <c r="F80" s="16">
        <f>'[3]17'!F82</f>
        <v>0</v>
      </c>
      <c r="G80" s="16">
        <f>'[3]17'!G82</f>
        <v>660</v>
      </c>
      <c r="H80" s="17">
        <f t="shared" si="59"/>
        <v>880</v>
      </c>
      <c r="I80" s="15">
        <f>'[3]17'!J82</f>
        <v>0</v>
      </c>
      <c r="J80" s="16">
        <f>'[3]17'!K82</f>
        <v>0.11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0.11</v>
      </c>
      <c r="P80" s="18">
        <f>frq!C80</f>
        <v>1</v>
      </c>
      <c r="Q80" s="15">
        <f t="shared" si="33"/>
        <v>0</v>
      </c>
      <c r="R80" s="16">
        <f t="shared" si="33"/>
        <v>0.11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0.11</v>
      </c>
      <c r="X80" s="8">
        <f t="shared" si="36"/>
        <v>0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0</v>
      </c>
      <c r="AM80" s="8">
        <f t="shared" si="35"/>
        <v>9.0000000000000011E-2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08">
        <v>0</v>
      </c>
      <c r="AX80" s="208">
        <v>0.01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0.01</v>
      </c>
      <c r="BD80" s="208">
        <v>0</v>
      </c>
      <c r="BE80" s="208">
        <v>0.01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'[3]17'!B83</f>
        <v>0</v>
      </c>
      <c r="C81" s="16">
        <f>'[3]17'!C83</f>
        <v>220</v>
      </c>
      <c r="D81" s="16">
        <f>'[3]17'!D83</f>
        <v>0</v>
      </c>
      <c r="E81" s="16">
        <f>'[3]17'!E83</f>
        <v>0</v>
      </c>
      <c r="F81" s="16">
        <f>'[3]17'!F83</f>
        <v>0</v>
      </c>
      <c r="G81" s="16">
        <f>'[3]17'!G83</f>
        <v>660</v>
      </c>
      <c r="H81" s="17">
        <f t="shared" si="59"/>
        <v>880</v>
      </c>
      <c r="I81" s="15">
        <f>'[3]17'!J83</f>
        <v>0</v>
      </c>
      <c r="J81" s="16">
        <f>'[3]17'!K83</f>
        <v>0.11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0.11</v>
      </c>
      <c r="P81" s="18">
        <f>frq!C81</f>
        <v>1</v>
      </c>
      <c r="Q81" s="15">
        <f t="shared" si="33"/>
        <v>0</v>
      </c>
      <c r="R81" s="16">
        <f t="shared" si="33"/>
        <v>0.11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0</v>
      </c>
      <c r="AM81" s="8">
        <f t="shared" si="35"/>
        <v>9.0000000000000011E-2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08">
        <v>0</v>
      </c>
      <c r="AX81" s="208">
        <v>0.01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0.01</v>
      </c>
      <c r="BD81" s="208">
        <v>0</v>
      </c>
      <c r="BE81" s="208">
        <v>0.01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'[3]17'!B84</f>
        <v>0</v>
      </c>
      <c r="C82" s="16">
        <f>'[3]17'!C84</f>
        <v>220</v>
      </c>
      <c r="D82" s="16">
        <f>'[3]17'!D84</f>
        <v>0</v>
      </c>
      <c r="E82" s="16">
        <f>'[3]17'!E84</f>
        <v>0</v>
      </c>
      <c r="F82" s="16">
        <f>'[3]17'!F84</f>
        <v>0</v>
      </c>
      <c r="G82" s="16">
        <f>'[3]17'!G84</f>
        <v>660</v>
      </c>
      <c r="H82" s="17">
        <f t="shared" si="59"/>
        <v>880</v>
      </c>
      <c r="I82" s="15">
        <f>'[3]17'!J84</f>
        <v>0</v>
      </c>
      <c r="J82" s="16">
        <f>'[3]17'!K84</f>
        <v>0.11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0.11</v>
      </c>
      <c r="P82" s="18">
        <f>frq!C82</f>
        <v>1</v>
      </c>
      <c r="Q82" s="15">
        <f t="shared" si="33"/>
        <v>0</v>
      </c>
      <c r="R82" s="16">
        <f t="shared" si="33"/>
        <v>0.11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0</v>
      </c>
      <c r="AM82" s="8">
        <f t="shared" si="35"/>
        <v>9.0000000000000011E-2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08">
        <v>0</v>
      </c>
      <c r="AX82" s="208">
        <v>0.01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0.01</v>
      </c>
      <c r="BD82" s="208">
        <v>0</v>
      </c>
      <c r="BE82" s="208">
        <v>0.01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'[3]17'!B85</f>
        <v>0</v>
      </c>
      <c r="C83" s="16">
        <f>'[3]17'!C85</f>
        <v>220</v>
      </c>
      <c r="D83" s="16">
        <f>'[3]17'!D85</f>
        <v>0</v>
      </c>
      <c r="E83" s="16">
        <f>'[3]17'!E85</f>
        <v>0</v>
      </c>
      <c r="F83" s="16">
        <f>'[3]17'!F85</f>
        <v>0</v>
      </c>
      <c r="G83" s="16">
        <f>'[3]17'!G85</f>
        <v>660</v>
      </c>
      <c r="H83" s="17">
        <f t="shared" si="59"/>
        <v>880</v>
      </c>
      <c r="I83" s="15">
        <f>'[3]17'!J85</f>
        <v>0</v>
      </c>
      <c r="J83" s="16">
        <f>'[3]17'!K85</f>
        <v>0.11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0.11</v>
      </c>
      <c r="P83" s="18">
        <f>frq!C83</f>
        <v>1</v>
      </c>
      <c r="Q83" s="15">
        <f t="shared" si="33"/>
        <v>0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0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08">
        <v>0</v>
      </c>
      <c r="AX83" s="208">
        <v>0.01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0.01</v>
      </c>
      <c r="BD83" s="208">
        <v>0</v>
      </c>
      <c r="BE83" s="208">
        <v>0.01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'[3]17'!B86</f>
        <v>0</v>
      </c>
      <c r="C84" s="16">
        <f>'[3]17'!C86</f>
        <v>220</v>
      </c>
      <c r="D84" s="16">
        <f>'[3]17'!D86</f>
        <v>0</v>
      </c>
      <c r="E84" s="16">
        <f>'[3]17'!E86</f>
        <v>0</v>
      </c>
      <c r="F84" s="16">
        <f>'[3]17'!F86</f>
        <v>0</v>
      </c>
      <c r="G84" s="16">
        <f>'[3]17'!G86</f>
        <v>660</v>
      </c>
      <c r="H84" s="17">
        <f t="shared" si="59"/>
        <v>880</v>
      </c>
      <c r="I84" s="15">
        <f>'[3]17'!J86</f>
        <v>0</v>
      </c>
      <c r="J84" s="16">
        <f>'[3]17'!K86</f>
        <v>0.11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0.11</v>
      </c>
      <c r="P84" s="18">
        <f>frq!C84</f>
        <v>1</v>
      </c>
      <c r="Q84" s="15">
        <f t="shared" si="33"/>
        <v>0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0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08">
        <v>0</v>
      </c>
      <c r="AX84" s="208">
        <v>0.01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0.01</v>
      </c>
      <c r="BD84" s="208">
        <v>0</v>
      </c>
      <c r="BE84" s="208">
        <v>0.01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'[3]17'!B87</f>
        <v>0</v>
      </c>
      <c r="C85" s="16">
        <f>'[3]17'!C87</f>
        <v>220</v>
      </c>
      <c r="D85" s="16">
        <f>'[3]17'!D87</f>
        <v>0</v>
      </c>
      <c r="E85" s="16">
        <f>'[3]17'!E87</f>
        <v>0</v>
      </c>
      <c r="F85" s="16">
        <f>'[3]17'!F87</f>
        <v>0</v>
      </c>
      <c r="G85" s="16">
        <f>'[3]17'!G87</f>
        <v>660</v>
      </c>
      <c r="H85" s="17">
        <f t="shared" si="59"/>
        <v>880</v>
      </c>
      <c r="I85" s="15">
        <f>'[3]17'!J87</f>
        <v>0</v>
      </c>
      <c r="J85" s="16">
        <f>'[3]17'!K87</f>
        <v>0.11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0.11</v>
      </c>
      <c r="P85" s="18">
        <f>frq!C85</f>
        <v>1</v>
      </c>
      <c r="Q85" s="15">
        <f t="shared" si="33"/>
        <v>0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0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08">
        <v>0</v>
      </c>
      <c r="AX85" s="208">
        <v>0.01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0.01</v>
      </c>
      <c r="BD85" s="208">
        <v>0</v>
      </c>
      <c r="BE85" s="208">
        <v>0.01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'[3]17'!B88</f>
        <v>0</v>
      </c>
      <c r="C86" s="16">
        <f>'[3]17'!C88</f>
        <v>220</v>
      </c>
      <c r="D86" s="16">
        <f>'[3]17'!D88</f>
        <v>0</v>
      </c>
      <c r="E86" s="16">
        <f>'[3]17'!E88</f>
        <v>0</v>
      </c>
      <c r="F86" s="16">
        <f>'[3]17'!F88</f>
        <v>0</v>
      </c>
      <c r="G86" s="16">
        <f>'[3]17'!G88</f>
        <v>660</v>
      </c>
      <c r="H86" s="17">
        <f t="shared" si="59"/>
        <v>880</v>
      </c>
      <c r="I86" s="15">
        <f>'[3]17'!J88</f>
        <v>0</v>
      </c>
      <c r="J86" s="16">
        <f>'[3]17'!K88</f>
        <v>0.11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0.11</v>
      </c>
      <c r="P86" s="18">
        <f>frq!C86</f>
        <v>1</v>
      </c>
      <c r="Q86" s="15">
        <f t="shared" si="33"/>
        <v>0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0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08">
        <v>0</v>
      </c>
      <c r="AX86" s="208">
        <v>0.01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0.01</v>
      </c>
      <c r="BD86" s="208">
        <v>0</v>
      </c>
      <c r="BE86" s="208">
        <v>0.01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'[3]17'!B89</f>
        <v>0</v>
      </c>
      <c r="C87" s="16">
        <f>'[3]17'!C89</f>
        <v>220</v>
      </c>
      <c r="D87" s="16">
        <f>'[3]17'!D89</f>
        <v>0</v>
      </c>
      <c r="E87" s="16">
        <f>'[3]17'!E89</f>
        <v>0</v>
      </c>
      <c r="F87" s="16">
        <f>'[3]17'!F89</f>
        <v>0</v>
      </c>
      <c r="G87" s="16">
        <f>'[3]17'!G89</f>
        <v>660</v>
      </c>
      <c r="H87" s="17">
        <f t="shared" si="59"/>
        <v>880</v>
      </c>
      <c r="I87" s="15">
        <f>'[3]17'!J89</f>
        <v>0</v>
      </c>
      <c r="J87" s="16">
        <f>'[3]17'!K89</f>
        <v>0.11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0.11</v>
      </c>
      <c r="P87" s="18">
        <f>frq!C87</f>
        <v>1</v>
      </c>
      <c r="Q87" s="15">
        <f t="shared" si="33"/>
        <v>0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0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08">
        <v>0</v>
      </c>
      <c r="AX87" s="208">
        <v>0.01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0.01</v>
      </c>
      <c r="BD87" s="208">
        <v>0</v>
      </c>
      <c r="BE87" s="208">
        <v>0.01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'[3]17'!B90</f>
        <v>0</v>
      </c>
      <c r="C88" s="16">
        <f>'[3]17'!C90</f>
        <v>220</v>
      </c>
      <c r="D88" s="16">
        <f>'[3]17'!D90</f>
        <v>0</v>
      </c>
      <c r="E88" s="16">
        <f>'[3]17'!E90</f>
        <v>0</v>
      </c>
      <c r="F88" s="16">
        <f>'[3]17'!F90</f>
        <v>0</v>
      </c>
      <c r="G88" s="16">
        <f>'[3]17'!G90</f>
        <v>660</v>
      </c>
      <c r="H88" s="17">
        <f t="shared" si="59"/>
        <v>880</v>
      </c>
      <c r="I88" s="15">
        <f>'[3]17'!J90</f>
        <v>0</v>
      </c>
      <c r="J88" s="16">
        <f>'[3]17'!K90</f>
        <v>0.11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0.11</v>
      </c>
      <c r="P88" s="18">
        <f>frq!C88</f>
        <v>1</v>
      </c>
      <c r="Q88" s="15">
        <f t="shared" si="33"/>
        <v>0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0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08">
        <v>0</v>
      </c>
      <c r="AX88" s="208">
        <v>0.01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0.01</v>
      </c>
      <c r="BD88" s="208">
        <v>0</v>
      </c>
      <c r="BE88" s="208">
        <v>0.01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'[3]17'!B91</f>
        <v>0</v>
      </c>
      <c r="C89" s="16">
        <f>'[3]17'!C91</f>
        <v>220</v>
      </c>
      <c r="D89" s="16">
        <f>'[3]17'!D91</f>
        <v>0</v>
      </c>
      <c r="E89" s="16">
        <f>'[3]17'!E91</f>
        <v>0</v>
      </c>
      <c r="F89" s="16">
        <f>'[3]17'!F91</f>
        <v>0</v>
      </c>
      <c r="G89" s="16">
        <f>'[3]17'!G91</f>
        <v>660</v>
      </c>
      <c r="H89" s="17">
        <f t="shared" si="59"/>
        <v>880</v>
      </c>
      <c r="I89" s="15">
        <f>'[3]17'!J91</f>
        <v>0</v>
      </c>
      <c r="J89" s="16">
        <f>'[3]17'!K91</f>
        <v>0.11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0.11</v>
      </c>
      <c r="P89" s="18">
        <f>frq!C89</f>
        <v>1</v>
      </c>
      <c r="Q89" s="15">
        <f t="shared" si="33"/>
        <v>0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0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08">
        <v>0</v>
      </c>
      <c r="AX89" s="208">
        <v>0.01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0.01</v>
      </c>
      <c r="BD89" s="208">
        <v>0</v>
      </c>
      <c r="BE89" s="208">
        <v>0.01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'[3]17'!B92</f>
        <v>0</v>
      </c>
      <c r="C90" s="16">
        <f>'[3]17'!C92</f>
        <v>220</v>
      </c>
      <c r="D90" s="16">
        <f>'[3]17'!D92</f>
        <v>0</v>
      </c>
      <c r="E90" s="16">
        <f>'[3]17'!E92</f>
        <v>0</v>
      </c>
      <c r="F90" s="16">
        <f>'[3]17'!F92</f>
        <v>0</v>
      </c>
      <c r="G90" s="16">
        <f>'[3]17'!G92</f>
        <v>660</v>
      </c>
      <c r="H90" s="17">
        <f t="shared" si="59"/>
        <v>880</v>
      </c>
      <c r="I90" s="15">
        <f>'[3]17'!J92</f>
        <v>0</v>
      </c>
      <c r="J90" s="16">
        <f>'[3]17'!K92</f>
        <v>0.11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0.11</v>
      </c>
      <c r="P90" s="18">
        <f>frq!C90</f>
        <v>1</v>
      </c>
      <c r="Q90" s="15">
        <f t="shared" si="33"/>
        <v>0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0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08">
        <v>0</v>
      </c>
      <c r="AX90" s="208">
        <v>0.01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0.01</v>
      </c>
      <c r="BD90" s="208">
        <v>0</v>
      </c>
      <c r="BE90" s="208">
        <v>0.01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'[3]17'!B93</f>
        <v>0</v>
      </c>
      <c r="C91" s="16">
        <f>'[3]17'!C93</f>
        <v>220</v>
      </c>
      <c r="D91" s="16">
        <f>'[3]17'!D93</f>
        <v>0</v>
      </c>
      <c r="E91" s="16">
        <f>'[3]17'!E93</f>
        <v>0</v>
      </c>
      <c r="F91" s="16">
        <f>'[3]17'!F93</f>
        <v>0</v>
      </c>
      <c r="G91" s="16">
        <f>'[3]17'!G93</f>
        <v>660</v>
      </c>
      <c r="H91" s="17">
        <f t="shared" si="59"/>
        <v>880</v>
      </c>
      <c r="I91" s="15">
        <f>'[3]17'!J93</f>
        <v>0</v>
      </c>
      <c r="J91" s="16">
        <f>'[3]17'!K93</f>
        <v>0.11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0.11</v>
      </c>
      <c r="P91" s="18">
        <f>frq!C91</f>
        <v>1</v>
      </c>
      <c r="Q91" s="15">
        <f t="shared" si="33"/>
        <v>0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0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08">
        <v>0</v>
      </c>
      <c r="AX91" s="208">
        <v>0.01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0.01</v>
      </c>
      <c r="BD91" s="208">
        <v>0</v>
      </c>
      <c r="BE91" s="208">
        <v>0.01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'[3]17'!B94</f>
        <v>0</v>
      </c>
      <c r="C92" s="16">
        <f>'[3]17'!C94</f>
        <v>220</v>
      </c>
      <c r="D92" s="16">
        <f>'[3]17'!D94</f>
        <v>0</v>
      </c>
      <c r="E92" s="16">
        <f>'[3]17'!E94</f>
        <v>0</v>
      </c>
      <c r="F92" s="16">
        <f>'[3]17'!F94</f>
        <v>0</v>
      </c>
      <c r="G92" s="16">
        <f>'[3]17'!G94</f>
        <v>660</v>
      </c>
      <c r="H92" s="17">
        <f t="shared" si="59"/>
        <v>880</v>
      </c>
      <c r="I92" s="15">
        <f>'[3]17'!J94</f>
        <v>0</v>
      </c>
      <c r="J92" s="16">
        <f>'[3]17'!K94</f>
        <v>0.11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0.11</v>
      </c>
      <c r="P92" s="18">
        <f>frq!C92</f>
        <v>1</v>
      </c>
      <c r="Q92" s="15">
        <f t="shared" si="33"/>
        <v>0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0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08">
        <v>0</v>
      </c>
      <c r="AX92" s="208">
        <v>0.01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0.01</v>
      </c>
      <c r="BD92" s="208">
        <v>0</v>
      </c>
      <c r="BE92" s="208">
        <v>0.01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'[3]17'!B95</f>
        <v>0</v>
      </c>
      <c r="C93" s="16">
        <f>'[3]17'!C95</f>
        <v>220</v>
      </c>
      <c r="D93" s="16">
        <f>'[3]17'!D95</f>
        <v>0</v>
      </c>
      <c r="E93" s="16">
        <f>'[3]17'!E95</f>
        <v>0</v>
      </c>
      <c r="F93" s="16">
        <f>'[3]17'!F95</f>
        <v>0</v>
      </c>
      <c r="G93" s="16">
        <f>'[3]17'!G95</f>
        <v>660</v>
      </c>
      <c r="H93" s="17">
        <f t="shared" si="59"/>
        <v>880</v>
      </c>
      <c r="I93" s="15">
        <f>'[3]17'!J95</f>
        <v>0</v>
      </c>
      <c r="J93" s="16">
        <f>'[3]17'!K95</f>
        <v>0.11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0.11</v>
      </c>
      <c r="P93" s="18">
        <f>frq!C93</f>
        <v>1</v>
      </c>
      <c r="Q93" s="15">
        <f t="shared" si="33"/>
        <v>0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0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08">
        <v>0</v>
      </c>
      <c r="AX93" s="208">
        <v>0.01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0.01</v>
      </c>
      <c r="BD93" s="208">
        <v>0</v>
      </c>
      <c r="BE93" s="208">
        <v>0.01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'[3]17'!B96</f>
        <v>0</v>
      </c>
      <c r="C94" s="16">
        <f>'[3]17'!C96</f>
        <v>220</v>
      </c>
      <c r="D94" s="16">
        <f>'[3]17'!D96</f>
        <v>0</v>
      </c>
      <c r="E94" s="16">
        <f>'[3]17'!E96</f>
        <v>0</v>
      </c>
      <c r="F94" s="16">
        <f>'[3]17'!F96</f>
        <v>0</v>
      </c>
      <c r="G94" s="16">
        <f>'[3]17'!G96</f>
        <v>660</v>
      </c>
      <c r="H94" s="17">
        <f t="shared" si="59"/>
        <v>880</v>
      </c>
      <c r="I94" s="15">
        <f>'[3]17'!J96</f>
        <v>0</v>
      </c>
      <c r="J94" s="16">
        <f>'[3]17'!K96</f>
        <v>0.11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0.11</v>
      </c>
      <c r="P94" s="18">
        <f>frq!C94</f>
        <v>1</v>
      </c>
      <c r="Q94" s="15">
        <f t="shared" si="33"/>
        <v>0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0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08">
        <v>0</v>
      </c>
      <c r="AX94" s="208">
        <v>0.01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0.01</v>
      </c>
      <c r="BD94" s="208">
        <v>0</v>
      </c>
      <c r="BE94" s="208">
        <v>0.01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'[3]17'!B97</f>
        <v>0</v>
      </c>
      <c r="C95" s="16">
        <f>'[3]17'!C97</f>
        <v>220</v>
      </c>
      <c r="D95" s="16">
        <f>'[3]17'!D97</f>
        <v>0</v>
      </c>
      <c r="E95" s="16">
        <f>'[3]17'!E97</f>
        <v>0</v>
      </c>
      <c r="F95" s="16">
        <f>'[3]17'!F97</f>
        <v>0</v>
      </c>
      <c r="G95" s="16">
        <f>'[3]17'!G97</f>
        <v>660</v>
      </c>
      <c r="H95" s="17">
        <f t="shared" si="59"/>
        <v>880</v>
      </c>
      <c r="I95" s="15">
        <f>'[3]17'!J97</f>
        <v>0</v>
      </c>
      <c r="J95" s="16">
        <f>'[3]17'!K97</f>
        <v>0.11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0.11</v>
      </c>
      <c r="P95" s="18">
        <f>frq!C95</f>
        <v>1</v>
      </c>
      <c r="Q95" s="15">
        <f t="shared" si="33"/>
        <v>0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0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08">
        <v>0</v>
      </c>
      <c r="AX95" s="208">
        <v>0.01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0.01</v>
      </c>
      <c r="BD95" s="208">
        <v>0</v>
      </c>
      <c r="BE95" s="208">
        <v>0.01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'[3]17'!B98</f>
        <v>0</v>
      </c>
      <c r="C96" s="16">
        <f>'[3]17'!C98</f>
        <v>220</v>
      </c>
      <c r="D96" s="16">
        <f>'[3]17'!D98</f>
        <v>0</v>
      </c>
      <c r="E96" s="16">
        <f>'[3]17'!E98</f>
        <v>0</v>
      </c>
      <c r="F96" s="16">
        <f>'[3]17'!F98</f>
        <v>0</v>
      </c>
      <c r="G96" s="16">
        <f>'[3]17'!G98</f>
        <v>660</v>
      </c>
      <c r="H96" s="17">
        <f t="shared" si="59"/>
        <v>880</v>
      </c>
      <c r="I96" s="15">
        <f>'[3]17'!J98</f>
        <v>0</v>
      </c>
      <c r="J96" s="16">
        <f>'[3]17'!K98</f>
        <v>0.11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0.11</v>
      </c>
      <c r="P96" s="18">
        <f>frq!C96</f>
        <v>1</v>
      </c>
      <c r="Q96" s="15">
        <f t="shared" si="33"/>
        <v>0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0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08">
        <v>0</v>
      </c>
      <c r="AX96" s="208">
        <v>0.01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0.01</v>
      </c>
      <c r="BD96" s="208">
        <v>0</v>
      </c>
      <c r="BE96" s="208">
        <v>0.01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'[3]17'!B99</f>
        <v>0</v>
      </c>
      <c r="C97" s="16">
        <f>'[3]17'!C99</f>
        <v>220</v>
      </c>
      <c r="D97" s="16">
        <f>'[3]17'!D99</f>
        <v>0</v>
      </c>
      <c r="E97" s="16">
        <f>'[3]17'!E99</f>
        <v>0</v>
      </c>
      <c r="F97" s="16">
        <f>'[3]17'!F99</f>
        <v>0</v>
      </c>
      <c r="G97" s="16">
        <f>'[3]17'!G99</f>
        <v>660</v>
      </c>
      <c r="H97" s="17">
        <f t="shared" si="59"/>
        <v>880</v>
      </c>
      <c r="I97" s="15">
        <f>'[3]17'!J99</f>
        <v>0</v>
      </c>
      <c r="J97" s="16">
        <f>'[3]17'!K99</f>
        <v>0.11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0.11</v>
      </c>
      <c r="P97" s="18">
        <f>frq!C97</f>
        <v>1</v>
      </c>
      <c r="Q97" s="15">
        <f t="shared" si="33"/>
        <v>0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0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08">
        <v>0</v>
      </c>
      <c r="AX97" s="208">
        <v>0.01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0.01</v>
      </c>
      <c r="BD97" s="208">
        <v>0</v>
      </c>
      <c r="BE97" s="208">
        <v>0.01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'[3]17'!B100</f>
        <v>0</v>
      </c>
      <c r="C98" s="16">
        <f>'[3]17'!C100</f>
        <v>220</v>
      </c>
      <c r="D98" s="16">
        <f>'[3]17'!D100</f>
        <v>0</v>
      </c>
      <c r="E98" s="16">
        <f>'[3]17'!E100</f>
        <v>0</v>
      </c>
      <c r="F98" s="16">
        <f>'[3]17'!F100</f>
        <v>0</v>
      </c>
      <c r="G98" s="16">
        <f>'[3]17'!G100</f>
        <v>660</v>
      </c>
      <c r="H98" s="17">
        <f t="shared" si="59"/>
        <v>880</v>
      </c>
      <c r="I98" s="15">
        <f>'[3]17'!J100</f>
        <v>0</v>
      </c>
      <c r="J98" s="16">
        <f>'[3]17'!K100</f>
        <v>0.11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0.11</v>
      </c>
      <c r="P98" s="18">
        <f>frq!C98</f>
        <v>1</v>
      </c>
      <c r="Q98" s="15">
        <f t="shared" si="33"/>
        <v>0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0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08">
        <v>0</v>
      </c>
      <c r="AX98" s="208">
        <v>0.01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0.01</v>
      </c>
      <c r="BD98" s="208">
        <v>0</v>
      </c>
      <c r="BE98" s="208">
        <v>0.01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0</v>
      </c>
      <c r="J99" s="15">
        <f t="shared" si="62"/>
        <v>2.6249999999999993E-3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2.6249999999999993E-3</v>
      </c>
      <c r="P99" s="15">
        <f t="shared" si="62"/>
        <v>2.4E-2</v>
      </c>
      <c r="Q99" s="15">
        <f t="shared" si="62"/>
        <v>0</v>
      </c>
      <c r="R99" s="15">
        <f t="shared" si="62"/>
        <v>2.6249999999999993E-3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2.6249999999999993E-3</v>
      </c>
      <c r="X99" s="15">
        <f t="shared" si="62"/>
        <v>0</v>
      </c>
      <c r="Y99" s="15">
        <f t="shared" si="62"/>
        <v>2.4000000000000017E-4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0</v>
      </c>
      <c r="AF99" s="15">
        <f t="shared" si="62"/>
        <v>2.4000000000000017E-4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0</v>
      </c>
      <c r="AM99" s="15">
        <f t="shared" si="62"/>
        <v>2.144999999999998E-3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2.144999999999998E-3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2.4000000000000017E-4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0</v>
      </c>
      <c r="BE99" s="15">
        <f t="shared" si="62"/>
        <v>2.4000000000000017E-4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36.230000000000004</v>
      </c>
      <c r="E3">
        <f>GT!N3</f>
        <v>0</v>
      </c>
      <c r="F3">
        <f>B3+C3</f>
        <v>84</v>
      </c>
      <c r="G3">
        <f>D3+E3-X3</f>
        <v>36.230000000000004</v>
      </c>
      <c r="H3" s="154"/>
      <c r="I3">
        <f>BRPL_EOD!AC3+BRPL_EOD!AD3</f>
        <v>15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36.22</v>
      </c>
      <c r="O3" s="154">
        <f t="shared" ref="O3:O66" si="1">G3-N3</f>
        <v>1.0000000000005116E-2</v>
      </c>
      <c r="P3">
        <v>15.004141358365546</v>
      </c>
      <c r="Q3">
        <v>8.4123219215902836</v>
      </c>
      <c r="R3">
        <v>0</v>
      </c>
      <c r="S3">
        <v>1.8305052457205966</v>
      </c>
      <c r="T3">
        <v>10.98303147432358</v>
      </c>
      <c r="U3" s="156">
        <f t="shared" ref="U3:U66" si="2">SUM(P3:T3)</f>
        <v>36.230000000000004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36.230000000000004</v>
      </c>
      <c r="E4">
        <f>GT!N4</f>
        <v>0</v>
      </c>
      <c r="F4">
        <f t="shared" ref="F4:F67" si="4">B4+C4</f>
        <v>84</v>
      </c>
      <c r="G4">
        <f t="shared" ref="G4:G67" si="5">D4+E4-X4</f>
        <v>36.230000000000004</v>
      </c>
      <c r="H4" s="154"/>
      <c r="I4">
        <f>BRPL_EOD!AC4+BRPL_EOD!AD4</f>
        <v>15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36.22</v>
      </c>
      <c r="O4" s="154">
        <f t="shared" si="1"/>
        <v>1.0000000000005116E-2</v>
      </c>
      <c r="P4">
        <v>15.004141358365546</v>
      </c>
      <c r="Q4">
        <v>8.4123219215902836</v>
      </c>
      <c r="R4">
        <v>0</v>
      </c>
      <c r="S4">
        <v>1.8305052457205966</v>
      </c>
      <c r="T4">
        <v>10.98303147432358</v>
      </c>
      <c r="U4" s="156">
        <f t="shared" si="2"/>
        <v>36.230000000000004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36.230000000000004</v>
      </c>
      <c r="E5">
        <f>GT!N5</f>
        <v>0</v>
      </c>
      <c r="F5">
        <f t="shared" si="4"/>
        <v>84</v>
      </c>
      <c r="G5">
        <f t="shared" si="5"/>
        <v>36.230000000000004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1.0000000000005116E-2</v>
      </c>
      <c r="P5">
        <v>15.004141358365546</v>
      </c>
      <c r="Q5">
        <v>8.4123219215902836</v>
      </c>
      <c r="R5">
        <v>0</v>
      </c>
      <c r="S5">
        <v>1.8305052457205966</v>
      </c>
      <c r="T5">
        <v>10.98303147432358</v>
      </c>
      <c r="U5" s="156">
        <f t="shared" si="2"/>
        <v>36.230000000000004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36.230000000000004</v>
      </c>
      <c r="E6">
        <f>GT!N6</f>
        <v>0</v>
      </c>
      <c r="F6">
        <f t="shared" si="4"/>
        <v>84</v>
      </c>
      <c r="G6">
        <f t="shared" si="5"/>
        <v>36.230000000000004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1.0000000000005116E-2</v>
      </c>
      <c r="P6">
        <v>15.004141358365546</v>
      </c>
      <c r="Q6">
        <v>8.4123219215902836</v>
      </c>
      <c r="R6">
        <v>0</v>
      </c>
      <c r="S6">
        <v>1.8305052457205966</v>
      </c>
      <c r="T6">
        <v>10.98303147432358</v>
      </c>
      <c r="U6" s="156">
        <f t="shared" si="2"/>
        <v>36.230000000000004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36.230000000000004</v>
      </c>
      <c r="E7">
        <f>GT!N7</f>
        <v>0</v>
      </c>
      <c r="F7">
        <f t="shared" si="4"/>
        <v>84</v>
      </c>
      <c r="G7">
        <f t="shared" si="5"/>
        <v>36.230000000000004</v>
      </c>
      <c r="H7" s="154"/>
      <c r="I7">
        <f>BRPL_EOD!AC7+BRPL_EOD!AD7</f>
        <v>15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36.22</v>
      </c>
      <c r="O7" s="154">
        <f t="shared" si="1"/>
        <v>1.0000000000005116E-2</v>
      </c>
      <c r="P7">
        <v>15.004141358365546</v>
      </c>
      <c r="Q7">
        <v>8.4123219215902836</v>
      </c>
      <c r="R7">
        <v>0</v>
      </c>
      <c r="S7">
        <v>1.8305052457205966</v>
      </c>
      <c r="T7">
        <v>10.98303147432358</v>
      </c>
      <c r="U7" s="156">
        <f t="shared" si="2"/>
        <v>36.230000000000004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36.230000000000004</v>
      </c>
      <c r="E8">
        <f>GT!N8</f>
        <v>0</v>
      </c>
      <c r="F8">
        <f t="shared" si="4"/>
        <v>84</v>
      </c>
      <c r="G8">
        <f t="shared" si="5"/>
        <v>36.230000000000004</v>
      </c>
      <c r="H8" s="154"/>
      <c r="I8">
        <f>BRPL_EOD!AC8+BRPL_EOD!AD8</f>
        <v>15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36.22</v>
      </c>
      <c r="O8" s="154">
        <f t="shared" si="1"/>
        <v>1.0000000000005116E-2</v>
      </c>
      <c r="P8">
        <v>15.004141358365546</v>
      </c>
      <c r="Q8">
        <v>8.4123219215902836</v>
      </c>
      <c r="R8">
        <v>0</v>
      </c>
      <c r="S8">
        <v>1.8305052457205966</v>
      </c>
      <c r="T8">
        <v>10.98303147432358</v>
      </c>
      <c r="U8" s="156">
        <f t="shared" si="2"/>
        <v>36.230000000000004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36.230000000000004</v>
      </c>
      <c r="E9">
        <f>GT!N9</f>
        <v>0</v>
      </c>
      <c r="F9">
        <f t="shared" si="4"/>
        <v>84</v>
      </c>
      <c r="G9">
        <f t="shared" si="5"/>
        <v>36.230000000000004</v>
      </c>
      <c r="H9" s="154"/>
      <c r="I9">
        <f>BRPL_EOD!AC9+BRPL_EOD!AD9</f>
        <v>15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36.22</v>
      </c>
      <c r="O9" s="154">
        <f t="shared" si="1"/>
        <v>1.0000000000005116E-2</v>
      </c>
      <c r="P9">
        <v>15.004141358365546</v>
      </c>
      <c r="Q9">
        <v>8.4123219215902836</v>
      </c>
      <c r="R9">
        <v>0</v>
      </c>
      <c r="S9">
        <v>1.8305052457205966</v>
      </c>
      <c r="T9">
        <v>10.98303147432358</v>
      </c>
      <c r="U9" s="156">
        <f t="shared" si="2"/>
        <v>36.230000000000004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36.230000000000004</v>
      </c>
      <c r="E10">
        <f>GT!N10</f>
        <v>0</v>
      </c>
      <c r="F10">
        <f t="shared" si="4"/>
        <v>84</v>
      </c>
      <c r="G10">
        <f t="shared" si="5"/>
        <v>36.230000000000004</v>
      </c>
      <c r="H10" s="154"/>
      <c r="I10">
        <f>BRPL_EOD!AC10+BRPL_EOD!AD10</f>
        <v>15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36.22</v>
      </c>
      <c r="O10" s="154">
        <f t="shared" si="1"/>
        <v>1.0000000000005116E-2</v>
      </c>
      <c r="P10">
        <v>15.004141358365546</v>
      </c>
      <c r="Q10">
        <v>8.4123219215902836</v>
      </c>
      <c r="R10">
        <v>0</v>
      </c>
      <c r="S10">
        <v>1.8305052457205966</v>
      </c>
      <c r="T10">
        <v>10.98303147432358</v>
      </c>
      <c r="U10" s="156">
        <f t="shared" si="2"/>
        <v>36.230000000000004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36.230000000000004</v>
      </c>
      <c r="E11">
        <f>GT!N11</f>
        <v>0</v>
      </c>
      <c r="F11">
        <f t="shared" si="4"/>
        <v>84</v>
      </c>
      <c r="G11">
        <f t="shared" si="5"/>
        <v>36.230000000000004</v>
      </c>
      <c r="H11" s="154"/>
      <c r="I11">
        <f>BRPL_EOD!AC11+BRPL_EOD!AD11</f>
        <v>15</v>
      </c>
      <c r="J11">
        <f>BYPL_EOD!AC11+BYPL_EOD!AD11</f>
        <v>8.41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36.22</v>
      </c>
      <c r="O11" s="154">
        <f t="shared" si="1"/>
        <v>1.0000000000005116E-2</v>
      </c>
      <c r="P11">
        <v>15.004141358365546</v>
      </c>
      <c r="Q11">
        <v>8.4123219215902836</v>
      </c>
      <c r="R11">
        <v>0</v>
      </c>
      <c r="S11">
        <v>1.8305052457205966</v>
      </c>
      <c r="T11">
        <v>10.98303147432358</v>
      </c>
      <c r="U11" s="156">
        <f t="shared" si="2"/>
        <v>36.230000000000004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36.230000000000004</v>
      </c>
      <c r="E12">
        <f>GT!N12</f>
        <v>0</v>
      </c>
      <c r="F12">
        <f t="shared" si="4"/>
        <v>84</v>
      </c>
      <c r="G12">
        <f t="shared" si="5"/>
        <v>36.230000000000004</v>
      </c>
      <c r="H12" s="154"/>
      <c r="I12">
        <f>BRPL_EOD!AC12+BRPL_EOD!AD12</f>
        <v>15</v>
      </c>
      <c r="J12">
        <f>BYPL_EOD!AC12+BYPL_EOD!AD12</f>
        <v>8.41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36.22</v>
      </c>
      <c r="O12" s="154">
        <f t="shared" si="1"/>
        <v>1.0000000000005116E-2</v>
      </c>
      <c r="P12">
        <v>15.004141358365546</v>
      </c>
      <c r="Q12">
        <v>8.4123219215902836</v>
      </c>
      <c r="R12">
        <v>0</v>
      </c>
      <c r="S12">
        <v>1.8305052457205966</v>
      </c>
      <c r="T12">
        <v>10.98303147432358</v>
      </c>
      <c r="U12" s="156">
        <f t="shared" si="2"/>
        <v>36.230000000000004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36.230000000000004</v>
      </c>
      <c r="E13">
        <f>GT!N13</f>
        <v>0</v>
      </c>
      <c r="F13">
        <f t="shared" si="4"/>
        <v>84</v>
      </c>
      <c r="G13">
        <f t="shared" si="5"/>
        <v>36.230000000000004</v>
      </c>
      <c r="H13" s="154"/>
      <c r="I13">
        <f>BRPL_EOD!AC13+BRPL_EOD!AD13</f>
        <v>15</v>
      </c>
      <c r="J13">
        <f>BYPL_EOD!AC13+BYPL_EOD!AD13</f>
        <v>8.41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36.22</v>
      </c>
      <c r="O13" s="154">
        <f t="shared" si="1"/>
        <v>1.0000000000005116E-2</v>
      </c>
      <c r="P13">
        <v>15.004141358365546</v>
      </c>
      <c r="Q13">
        <v>8.4123219215902836</v>
      </c>
      <c r="R13">
        <v>0</v>
      </c>
      <c r="S13">
        <v>1.8305052457205966</v>
      </c>
      <c r="T13">
        <v>10.98303147432358</v>
      </c>
      <c r="U13" s="156">
        <f t="shared" si="2"/>
        <v>36.230000000000004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36.230000000000004</v>
      </c>
      <c r="E14">
        <f>GT!N14</f>
        <v>0</v>
      </c>
      <c r="F14">
        <f t="shared" si="4"/>
        <v>84</v>
      </c>
      <c r="G14">
        <f t="shared" si="5"/>
        <v>36.230000000000004</v>
      </c>
      <c r="H14" s="154"/>
      <c r="I14">
        <f>BRPL_EOD!AC14+BRPL_EOD!AD14</f>
        <v>15</v>
      </c>
      <c r="J14">
        <f>BYPL_EOD!AC14+BYPL_EOD!AD14</f>
        <v>8.41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36.22</v>
      </c>
      <c r="O14" s="154">
        <f t="shared" si="1"/>
        <v>1.0000000000005116E-2</v>
      </c>
      <c r="P14">
        <v>15.004141358365546</v>
      </c>
      <c r="Q14">
        <v>8.4123219215902836</v>
      </c>
      <c r="R14">
        <v>0</v>
      </c>
      <c r="S14">
        <v>1.8305052457205966</v>
      </c>
      <c r="T14">
        <v>10.98303147432358</v>
      </c>
      <c r="U14" s="156">
        <f t="shared" si="2"/>
        <v>36.230000000000004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36.230000000000004</v>
      </c>
      <c r="E15">
        <f>GT!N15</f>
        <v>0</v>
      </c>
      <c r="F15">
        <f t="shared" si="4"/>
        <v>84</v>
      </c>
      <c r="G15">
        <f t="shared" si="5"/>
        <v>36.230000000000004</v>
      </c>
      <c r="H15" s="154"/>
      <c r="I15">
        <f>BRPL_EOD!AC15+BRPL_EOD!AD15</f>
        <v>15</v>
      </c>
      <c r="J15">
        <f>BYPL_EOD!AC15+BYPL_EOD!AD15</f>
        <v>8.41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36.22</v>
      </c>
      <c r="O15" s="154">
        <f t="shared" si="1"/>
        <v>1.0000000000005116E-2</v>
      </c>
      <c r="P15">
        <v>15.004141358365546</v>
      </c>
      <c r="Q15">
        <v>8.4123219215902836</v>
      </c>
      <c r="R15">
        <v>0</v>
      </c>
      <c r="S15">
        <v>1.8305052457205966</v>
      </c>
      <c r="T15">
        <v>10.98303147432358</v>
      </c>
      <c r="U15" s="156">
        <f t="shared" si="2"/>
        <v>36.230000000000004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36.230000000000004</v>
      </c>
      <c r="E16">
        <f>GT!N16</f>
        <v>0</v>
      </c>
      <c r="F16">
        <f t="shared" si="4"/>
        <v>84</v>
      </c>
      <c r="G16">
        <f t="shared" si="5"/>
        <v>36.230000000000004</v>
      </c>
      <c r="H16" s="154"/>
      <c r="I16">
        <f>BRPL_EOD!AC16+BRPL_EOD!AD16</f>
        <v>15</v>
      </c>
      <c r="J16">
        <f>BYPL_EOD!AC16+BYPL_EOD!AD16</f>
        <v>8.41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36.22</v>
      </c>
      <c r="O16" s="154">
        <f t="shared" si="1"/>
        <v>1.0000000000005116E-2</v>
      </c>
      <c r="P16">
        <v>15.004141358365546</v>
      </c>
      <c r="Q16">
        <v>8.4123219215902836</v>
      </c>
      <c r="R16">
        <v>0</v>
      </c>
      <c r="S16">
        <v>1.8305052457205966</v>
      </c>
      <c r="T16">
        <v>10.98303147432358</v>
      </c>
      <c r="U16" s="156">
        <f t="shared" si="2"/>
        <v>36.230000000000004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36.230000000000004</v>
      </c>
      <c r="E17">
        <f>GT!N17</f>
        <v>0</v>
      </c>
      <c r="F17">
        <f t="shared" si="4"/>
        <v>84</v>
      </c>
      <c r="G17">
        <f t="shared" si="5"/>
        <v>36.230000000000004</v>
      </c>
      <c r="H17" s="154"/>
      <c r="I17">
        <f>BRPL_EOD!AC17+BRPL_EOD!AD17</f>
        <v>15</v>
      </c>
      <c r="J17">
        <f>BYPL_EOD!AC17+BYPL_EOD!AD17</f>
        <v>8.41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36.22</v>
      </c>
      <c r="O17" s="154">
        <f t="shared" si="1"/>
        <v>1.0000000000005116E-2</v>
      </c>
      <c r="P17">
        <v>15.004141358365546</v>
      </c>
      <c r="Q17">
        <v>8.4123219215902836</v>
      </c>
      <c r="R17">
        <v>0</v>
      </c>
      <c r="S17">
        <v>1.8305052457205966</v>
      </c>
      <c r="T17">
        <v>10.98303147432358</v>
      </c>
      <c r="U17" s="156">
        <f t="shared" si="2"/>
        <v>36.230000000000004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36.230000000000004</v>
      </c>
      <c r="E18">
        <f>GT!N18</f>
        <v>0</v>
      </c>
      <c r="F18">
        <f t="shared" si="4"/>
        <v>84</v>
      </c>
      <c r="G18">
        <f t="shared" si="5"/>
        <v>36.230000000000004</v>
      </c>
      <c r="H18" s="154"/>
      <c r="I18">
        <f>BRPL_EOD!AC18+BRPL_EOD!AD18</f>
        <v>15</v>
      </c>
      <c r="J18">
        <f>BYPL_EOD!AC18+BYPL_EOD!AD18</f>
        <v>8.41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36.22</v>
      </c>
      <c r="O18" s="154">
        <f t="shared" si="1"/>
        <v>1.0000000000005116E-2</v>
      </c>
      <c r="P18">
        <v>15.004141358365546</v>
      </c>
      <c r="Q18">
        <v>8.4123219215902836</v>
      </c>
      <c r="R18">
        <v>0</v>
      </c>
      <c r="S18">
        <v>1.8305052457205966</v>
      </c>
      <c r="T18">
        <v>10.98303147432358</v>
      </c>
      <c r="U18" s="156">
        <f t="shared" si="2"/>
        <v>36.230000000000004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36.230000000000004</v>
      </c>
      <c r="E19">
        <f>GT!N19</f>
        <v>0</v>
      </c>
      <c r="F19">
        <f t="shared" si="4"/>
        <v>84</v>
      </c>
      <c r="G19">
        <f t="shared" si="5"/>
        <v>36.230000000000004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36.22</v>
      </c>
      <c r="O19" s="154">
        <f t="shared" si="1"/>
        <v>1.0000000000005116E-2</v>
      </c>
      <c r="P19">
        <v>15.004141358365546</v>
      </c>
      <c r="Q19">
        <v>8.4123219215902836</v>
      </c>
      <c r="R19">
        <v>0</v>
      </c>
      <c r="S19">
        <v>1.8305052457205966</v>
      </c>
      <c r="T19">
        <v>10.98303147432358</v>
      </c>
      <c r="U19" s="156">
        <f t="shared" si="2"/>
        <v>36.230000000000004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36.230000000000004</v>
      </c>
      <c r="E20">
        <f>GT!N20</f>
        <v>0</v>
      </c>
      <c r="F20">
        <f t="shared" si="4"/>
        <v>84</v>
      </c>
      <c r="G20">
        <f t="shared" si="5"/>
        <v>36.230000000000004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36.22</v>
      </c>
      <c r="O20" s="154">
        <f t="shared" si="1"/>
        <v>1.0000000000005116E-2</v>
      </c>
      <c r="P20">
        <v>15.004141358365546</v>
      </c>
      <c r="Q20">
        <v>8.4123219215902836</v>
      </c>
      <c r="R20">
        <v>0</v>
      </c>
      <c r="S20">
        <v>1.8305052457205966</v>
      </c>
      <c r="T20">
        <v>10.98303147432358</v>
      </c>
      <c r="U20" s="156">
        <f t="shared" si="2"/>
        <v>36.230000000000004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36.230000000000004</v>
      </c>
      <c r="E21">
        <f>GT!N21</f>
        <v>0</v>
      </c>
      <c r="F21">
        <f t="shared" si="4"/>
        <v>84</v>
      </c>
      <c r="G21">
        <f t="shared" si="5"/>
        <v>36.230000000000004</v>
      </c>
      <c r="H21" s="154"/>
      <c r="I21">
        <f>BRPL_EOD!AC21+BRPL_EOD!AD21</f>
        <v>15</v>
      </c>
      <c r="J21">
        <f>BYPL_EOD!AC21+BYPL_EOD!AD21</f>
        <v>8.41</v>
      </c>
      <c r="K21">
        <f>MES_EOD!AC21+MES_EOD!AD21</f>
        <v>0</v>
      </c>
      <c r="L21">
        <f>NDMC_EOD!AC21+NDMC_EOD!AD21</f>
        <v>1.83</v>
      </c>
      <c r="M21">
        <f>TPDDL_EOD!AC21+TPDDL_EOD!AD21</f>
        <v>10.98</v>
      </c>
      <c r="N21">
        <f t="shared" si="0"/>
        <v>36.22</v>
      </c>
      <c r="O21" s="154">
        <f t="shared" si="1"/>
        <v>1.0000000000005116E-2</v>
      </c>
      <c r="P21">
        <v>15.004141358365546</v>
      </c>
      <c r="Q21">
        <v>8.4123219215902836</v>
      </c>
      <c r="R21">
        <v>0</v>
      </c>
      <c r="S21">
        <v>1.8305052457205966</v>
      </c>
      <c r="T21">
        <v>10.98303147432358</v>
      </c>
      <c r="U21" s="156">
        <f t="shared" si="2"/>
        <v>36.230000000000004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36.230000000000004</v>
      </c>
      <c r="E22">
        <f>GT!N22</f>
        <v>0</v>
      </c>
      <c r="F22">
        <f t="shared" si="4"/>
        <v>84</v>
      </c>
      <c r="G22">
        <f t="shared" si="5"/>
        <v>36.230000000000004</v>
      </c>
      <c r="H22" s="154"/>
      <c r="I22">
        <f>BRPL_EOD!AC22+BRPL_EOD!AD22</f>
        <v>15</v>
      </c>
      <c r="J22">
        <f>BYPL_EOD!AC22+BYPL_EOD!AD22</f>
        <v>8.41</v>
      </c>
      <c r="K22">
        <f>MES_EOD!AC22+MES_EOD!AD22</f>
        <v>0</v>
      </c>
      <c r="L22">
        <f>NDMC_EOD!AC22+NDMC_EOD!AD22</f>
        <v>1.83</v>
      </c>
      <c r="M22">
        <f>TPDDL_EOD!AC22+TPDDL_EOD!AD22</f>
        <v>10.98</v>
      </c>
      <c r="N22">
        <f t="shared" si="0"/>
        <v>36.22</v>
      </c>
      <c r="O22" s="154">
        <f t="shared" si="1"/>
        <v>1.0000000000005116E-2</v>
      </c>
      <c r="P22">
        <v>15.004141358365546</v>
      </c>
      <c r="Q22">
        <v>8.4123219215902836</v>
      </c>
      <c r="R22">
        <v>0</v>
      </c>
      <c r="S22">
        <v>1.8305052457205966</v>
      </c>
      <c r="T22">
        <v>10.98303147432358</v>
      </c>
      <c r="U22" s="156">
        <f t="shared" si="2"/>
        <v>36.230000000000004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36.230000000000004</v>
      </c>
      <c r="E23">
        <f>GT!N23</f>
        <v>0</v>
      </c>
      <c r="F23">
        <f t="shared" si="4"/>
        <v>84</v>
      </c>
      <c r="G23">
        <f t="shared" si="5"/>
        <v>36.230000000000004</v>
      </c>
      <c r="H23" s="154"/>
      <c r="I23">
        <f>BRPL_EOD!AC23+BRPL_EOD!AD23</f>
        <v>15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36.22</v>
      </c>
      <c r="O23" s="154">
        <f t="shared" si="1"/>
        <v>1.0000000000005116E-2</v>
      </c>
      <c r="P23">
        <v>15.004141358365546</v>
      </c>
      <c r="Q23">
        <v>8.4123219215902836</v>
      </c>
      <c r="R23">
        <v>0</v>
      </c>
      <c r="S23">
        <v>1.8305052457205966</v>
      </c>
      <c r="T23">
        <v>10.98303147432358</v>
      </c>
      <c r="U23" s="156">
        <f t="shared" si="2"/>
        <v>36.230000000000004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36.230000000000004</v>
      </c>
      <c r="E24">
        <f>GT!N24</f>
        <v>0</v>
      </c>
      <c r="F24">
        <f t="shared" si="4"/>
        <v>84</v>
      </c>
      <c r="G24">
        <f t="shared" si="5"/>
        <v>36.230000000000004</v>
      </c>
      <c r="H24" s="154"/>
      <c r="I24">
        <f>BRPL_EOD!AC24+BRPL_EOD!AD24</f>
        <v>15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36.22</v>
      </c>
      <c r="O24" s="154">
        <f t="shared" si="1"/>
        <v>1.0000000000005116E-2</v>
      </c>
      <c r="P24">
        <v>15.004141358365546</v>
      </c>
      <c r="Q24">
        <v>8.4123219215902836</v>
      </c>
      <c r="R24">
        <v>0</v>
      </c>
      <c r="S24">
        <v>1.8305052457205966</v>
      </c>
      <c r="T24">
        <v>10.98303147432358</v>
      </c>
      <c r="U24" s="156">
        <f t="shared" si="2"/>
        <v>36.230000000000004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36.230000000000004</v>
      </c>
      <c r="E25">
        <f>GT!N25</f>
        <v>0</v>
      </c>
      <c r="F25">
        <f t="shared" si="4"/>
        <v>84</v>
      </c>
      <c r="G25">
        <f t="shared" si="5"/>
        <v>36.230000000000004</v>
      </c>
      <c r="H25" s="154"/>
      <c r="I25">
        <f>BRPL_EOD!AC25+BRPL_EOD!AD25</f>
        <v>15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36.22</v>
      </c>
      <c r="O25" s="154">
        <f t="shared" si="1"/>
        <v>1.0000000000005116E-2</v>
      </c>
      <c r="P25">
        <v>15.004141358365546</v>
      </c>
      <c r="Q25">
        <v>8.4123219215902836</v>
      </c>
      <c r="R25">
        <v>0</v>
      </c>
      <c r="S25">
        <v>1.8305052457205966</v>
      </c>
      <c r="T25">
        <v>10.98303147432358</v>
      </c>
      <c r="U25" s="156">
        <f t="shared" si="2"/>
        <v>36.230000000000004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36.230000000000004</v>
      </c>
      <c r="E26">
        <f>GT!N26</f>
        <v>0</v>
      </c>
      <c r="F26">
        <f t="shared" si="4"/>
        <v>84</v>
      </c>
      <c r="G26">
        <f t="shared" si="5"/>
        <v>36.230000000000004</v>
      </c>
      <c r="H26" s="154"/>
      <c r="I26">
        <f>BRPL_EOD!AC26+BRPL_EOD!AD26</f>
        <v>15</v>
      </c>
      <c r="J26">
        <f>BYPL_EOD!AC26+BYPL_EOD!AD26</f>
        <v>8.41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36.22</v>
      </c>
      <c r="O26" s="154">
        <f t="shared" si="1"/>
        <v>1.0000000000005116E-2</v>
      </c>
      <c r="P26">
        <v>15.004141358365546</v>
      </c>
      <c r="Q26">
        <v>8.4123219215902836</v>
      </c>
      <c r="R26">
        <v>0</v>
      </c>
      <c r="S26">
        <v>1.8305052457205966</v>
      </c>
      <c r="T26">
        <v>10.98303147432358</v>
      </c>
      <c r="U26" s="156">
        <f t="shared" si="2"/>
        <v>36.230000000000004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36.230000000000004</v>
      </c>
      <c r="E27">
        <f>GT!N27</f>
        <v>0</v>
      </c>
      <c r="F27">
        <f t="shared" si="4"/>
        <v>84</v>
      </c>
      <c r="G27">
        <f t="shared" si="5"/>
        <v>36.230000000000004</v>
      </c>
      <c r="H27" s="154"/>
      <c r="I27">
        <f>BRPL_EOD!AC27+BRPL_EOD!AD27</f>
        <v>15</v>
      </c>
      <c r="J27">
        <f>BYPL_EOD!AC27+BYPL_EOD!AD27</f>
        <v>8.41</v>
      </c>
      <c r="K27">
        <f>MES_EOD!AC27+MES_EOD!AD27</f>
        <v>0</v>
      </c>
      <c r="L27">
        <f>NDMC_EOD!AC27+NDMC_EOD!AD27</f>
        <v>1.83</v>
      </c>
      <c r="M27">
        <f>TPDDL_EOD!AC27+TPDDL_EOD!AD27</f>
        <v>10.98</v>
      </c>
      <c r="N27">
        <f t="shared" si="0"/>
        <v>36.22</v>
      </c>
      <c r="O27" s="154">
        <f t="shared" si="1"/>
        <v>1.0000000000005116E-2</v>
      </c>
      <c r="P27">
        <v>15.004141358365546</v>
      </c>
      <c r="Q27">
        <v>8.4123219215902836</v>
      </c>
      <c r="R27">
        <v>0</v>
      </c>
      <c r="S27">
        <v>1.8305052457205966</v>
      </c>
      <c r="T27">
        <v>10.98303147432358</v>
      </c>
      <c r="U27" s="156">
        <f t="shared" si="2"/>
        <v>36.230000000000004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36.230000000000004</v>
      </c>
      <c r="E28">
        <f>GT!N28</f>
        <v>0</v>
      </c>
      <c r="F28">
        <f t="shared" si="4"/>
        <v>84</v>
      </c>
      <c r="G28">
        <f t="shared" si="5"/>
        <v>36.230000000000004</v>
      </c>
      <c r="H28" s="154"/>
      <c r="I28">
        <f>BRPL_EOD!AC28+BRPL_EOD!AD28</f>
        <v>15</v>
      </c>
      <c r="J28">
        <f>BYPL_EOD!AC28+BYPL_EOD!AD28</f>
        <v>8.41</v>
      </c>
      <c r="K28">
        <f>MES_EOD!AC28+MES_EOD!AD28</f>
        <v>0</v>
      </c>
      <c r="L28">
        <f>NDMC_EOD!AC28+NDMC_EOD!AD28</f>
        <v>1.83</v>
      </c>
      <c r="M28">
        <f>TPDDL_EOD!AC28+TPDDL_EOD!AD28</f>
        <v>10.98</v>
      </c>
      <c r="N28">
        <f t="shared" si="0"/>
        <v>36.22</v>
      </c>
      <c r="O28" s="154">
        <f t="shared" si="1"/>
        <v>1.0000000000005116E-2</v>
      </c>
      <c r="P28">
        <v>15.004141358365546</v>
      </c>
      <c r="Q28">
        <v>8.4123219215902836</v>
      </c>
      <c r="R28">
        <v>0</v>
      </c>
      <c r="S28">
        <v>1.8305052457205966</v>
      </c>
      <c r="T28">
        <v>10.98303147432358</v>
      </c>
      <c r="U28" s="156">
        <f t="shared" si="2"/>
        <v>36.230000000000004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36.230000000000004</v>
      </c>
      <c r="E29">
        <f>GT!N29</f>
        <v>0</v>
      </c>
      <c r="F29">
        <f t="shared" si="4"/>
        <v>84</v>
      </c>
      <c r="G29">
        <f t="shared" si="5"/>
        <v>36.230000000000004</v>
      </c>
      <c r="H29" s="154"/>
      <c r="I29">
        <f>BRPL_EOD!AC29+BRPL_EOD!AD29</f>
        <v>15</v>
      </c>
      <c r="J29">
        <f>BYPL_EOD!AC29+BYPL_EOD!AD29</f>
        <v>8.41</v>
      </c>
      <c r="K29">
        <f>MES_EOD!AC29+MES_EOD!AD29</f>
        <v>0</v>
      </c>
      <c r="L29">
        <f>NDMC_EOD!AC29+NDMC_EOD!AD29</f>
        <v>1.83</v>
      </c>
      <c r="M29">
        <f>TPDDL_EOD!AC29+TPDDL_EOD!AD29</f>
        <v>10.98</v>
      </c>
      <c r="N29">
        <f t="shared" si="0"/>
        <v>36.22</v>
      </c>
      <c r="O29" s="154">
        <f t="shared" si="1"/>
        <v>1.0000000000005116E-2</v>
      </c>
      <c r="P29">
        <v>15.004141358365546</v>
      </c>
      <c r="Q29">
        <v>8.4123219215902836</v>
      </c>
      <c r="R29">
        <v>0</v>
      </c>
      <c r="S29">
        <v>1.8305052457205966</v>
      </c>
      <c r="T29">
        <v>10.98303147432358</v>
      </c>
      <c r="U29" s="156">
        <f t="shared" si="2"/>
        <v>36.230000000000004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36.230000000000004</v>
      </c>
      <c r="E30">
        <f>GT!N30</f>
        <v>0</v>
      </c>
      <c r="F30">
        <f t="shared" si="4"/>
        <v>84</v>
      </c>
      <c r="G30">
        <f t="shared" si="5"/>
        <v>36.230000000000004</v>
      </c>
      <c r="H30" s="154"/>
      <c r="I30">
        <f>BRPL_EOD!AC30+BRPL_EOD!AD30</f>
        <v>15</v>
      </c>
      <c r="J30">
        <f>BYPL_EOD!AC30+BYPL_EOD!AD30</f>
        <v>8.41</v>
      </c>
      <c r="K30">
        <f>MES_EOD!AC30+MES_EOD!AD30</f>
        <v>0</v>
      </c>
      <c r="L30">
        <f>NDMC_EOD!AC30+NDMC_EOD!AD30</f>
        <v>1.83</v>
      </c>
      <c r="M30">
        <f>TPDDL_EOD!AC30+TPDDL_EOD!AD30</f>
        <v>10.98</v>
      </c>
      <c r="N30">
        <f t="shared" si="0"/>
        <v>36.22</v>
      </c>
      <c r="O30" s="154">
        <f t="shared" si="1"/>
        <v>1.0000000000005116E-2</v>
      </c>
      <c r="P30">
        <v>15.004141358365546</v>
      </c>
      <c r="Q30">
        <v>8.4123219215902836</v>
      </c>
      <c r="R30">
        <v>0</v>
      </c>
      <c r="S30">
        <v>1.8305052457205966</v>
      </c>
      <c r="T30">
        <v>10.98303147432358</v>
      </c>
      <c r="U30" s="156">
        <f t="shared" si="2"/>
        <v>36.230000000000004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36.28</v>
      </c>
      <c r="E31">
        <f>GT!N31</f>
        <v>0</v>
      </c>
      <c r="F31">
        <f t="shared" si="4"/>
        <v>84</v>
      </c>
      <c r="G31">
        <f t="shared" si="5"/>
        <v>36.28</v>
      </c>
      <c r="H31" s="154"/>
      <c r="I31">
        <f>BRPL_EOD!AC31+BRPL_EOD!AD31</f>
        <v>15</v>
      </c>
      <c r="J31">
        <f>BYPL_EOD!AC31+BYPL_EOD!AD31</f>
        <v>8.41</v>
      </c>
      <c r="K31">
        <f>MES_EOD!AC31+MES_EOD!AD31</f>
        <v>0</v>
      </c>
      <c r="L31">
        <f>NDMC_EOD!AC31+NDMC_EOD!AD31</f>
        <v>1.88</v>
      </c>
      <c r="M31">
        <f>TPDDL_EOD!AC31+TPDDL_EOD!AD31</f>
        <v>10.98</v>
      </c>
      <c r="N31">
        <f t="shared" si="0"/>
        <v>36.269999999999996</v>
      </c>
      <c r="O31" s="154">
        <f t="shared" si="1"/>
        <v>1.0000000000005116E-2</v>
      </c>
      <c r="P31">
        <v>15.004135649296941</v>
      </c>
      <c r="Q31">
        <v>8.4123187207058194</v>
      </c>
      <c r="R31">
        <v>0</v>
      </c>
      <c r="S31">
        <v>1.8805183347118832</v>
      </c>
      <c r="T31">
        <v>10.983027295285362</v>
      </c>
      <c r="U31" s="156">
        <f t="shared" si="2"/>
        <v>36.280000000000008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36.28</v>
      </c>
      <c r="E32">
        <f>GT!N32</f>
        <v>0</v>
      </c>
      <c r="F32">
        <f t="shared" si="4"/>
        <v>84</v>
      </c>
      <c r="G32">
        <f t="shared" si="5"/>
        <v>36.28</v>
      </c>
      <c r="H32" s="154"/>
      <c r="I32">
        <f>BRPL_EOD!AC32+BRPL_EOD!AD32</f>
        <v>15</v>
      </c>
      <c r="J32">
        <f>BYPL_EOD!AC32+BYPL_EOD!AD32</f>
        <v>8.41</v>
      </c>
      <c r="K32">
        <f>MES_EOD!AC32+MES_EOD!AD32</f>
        <v>0</v>
      </c>
      <c r="L32">
        <f>NDMC_EOD!AC32+NDMC_EOD!AD32</f>
        <v>1.88</v>
      </c>
      <c r="M32">
        <f>TPDDL_EOD!AC32+TPDDL_EOD!AD32</f>
        <v>10.98</v>
      </c>
      <c r="N32">
        <f t="shared" si="0"/>
        <v>36.269999999999996</v>
      </c>
      <c r="O32" s="154">
        <f t="shared" si="1"/>
        <v>1.0000000000005116E-2</v>
      </c>
      <c r="P32">
        <v>15.004135649296941</v>
      </c>
      <c r="Q32">
        <v>8.4123187207058194</v>
      </c>
      <c r="R32">
        <v>0</v>
      </c>
      <c r="S32">
        <v>1.8805183347118832</v>
      </c>
      <c r="T32">
        <v>10.983027295285362</v>
      </c>
      <c r="U32" s="156">
        <f t="shared" si="2"/>
        <v>36.280000000000008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36.28</v>
      </c>
      <c r="E33">
        <f>GT!N33</f>
        <v>0</v>
      </c>
      <c r="F33">
        <f t="shared" si="4"/>
        <v>84</v>
      </c>
      <c r="G33">
        <f t="shared" si="5"/>
        <v>36.28</v>
      </c>
      <c r="H33" s="154"/>
      <c r="I33">
        <f>BRPL_EOD!AC33+BRPL_EOD!AD33</f>
        <v>15</v>
      </c>
      <c r="J33">
        <f>BYPL_EOD!AC33+BYPL_EOD!AD33</f>
        <v>8.41</v>
      </c>
      <c r="K33">
        <f>MES_EOD!AC33+MES_EOD!AD33</f>
        <v>0</v>
      </c>
      <c r="L33">
        <f>NDMC_EOD!AC33+NDMC_EOD!AD33</f>
        <v>1.88</v>
      </c>
      <c r="M33">
        <f>TPDDL_EOD!AC33+TPDDL_EOD!AD33</f>
        <v>10.98</v>
      </c>
      <c r="N33">
        <f t="shared" si="0"/>
        <v>36.269999999999996</v>
      </c>
      <c r="O33" s="154">
        <f t="shared" si="1"/>
        <v>1.0000000000005116E-2</v>
      </c>
      <c r="P33">
        <v>15.004135649296941</v>
      </c>
      <c r="Q33">
        <v>8.4123187207058194</v>
      </c>
      <c r="R33">
        <v>0</v>
      </c>
      <c r="S33">
        <v>1.8805183347118832</v>
      </c>
      <c r="T33">
        <v>10.983027295285362</v>
      </c>
      <c r="U33" s="156">
        <f t="shared" si="2"/>
        <v>36.280000000000008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36.28</v>
      </c>
      <c r="E34">
        <f>GT!N34</f>
        <v>0</v>
      </c>
      <c r="F34">
        <f t="shared" si="4"/>
        <v>84</v>
      </c>
      <c r="G34">
        <f t="shared" si="5"/>
        <v>36.28</v>
      </c>
      <c r="H34" s="154"/>
      <c r="I34">
        <f>BRPL_EOD!AC34+BRPL_EOD!AD34</f>
        <v>15</v>
      </c>
      <c r="J34">
        <f>BYPL_EOD!AC34+BYPL_EOD!AD34</f>
        <v>8.41</v>
      </c>
      <c r="K34">
        <f>MES_EOD!AC34+MES_EOD!AD34</f>
        <v>0</v>
      </c>
      <c r="L34">
        <f>NDMC_EOD!AC34+NDMC_EOD!AD34</f>
        <v>1.88</v>
      </c>
      <c r="M34">
        <f>TPDDL_EOD!AC34+TPDDL_EOD!AD34</f>
        <v>10.98</v>
      </c>
      <c r="N34">
        <f t="shared" si="0"/>
        <v>36.269999999999996</v>
      </c>
      <c r="O34" s="154">
        <f t="shared" si="1"/>
        <v>1.0000000000005116E-2</v>
      </c>
      <c r="P34">
        <v>15.004135649296941</v>
      </c>
      <c r="Q34">
        <v>8.4123187207058194</v>
      </c>
      <c r="R34">
        <v>0</v>
      </c>
      <c r="S34">
        <v>1.8805183347118832</v>
      </c>
      <c r="T34">
        <v>10.983027295285362</v>
      </c>
      <c r="U34" s="156">
        <f t="shared" si="2"/>
        <v>36.280000000000008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36.230000000000004</v>
      </c>
      <c r="E35">
        <f>GT!N35</f>
        <v>0</v>
      </c>
      <c r="F35">
        <f t="shared" si="4"/>
        <v>84</v>
      </c>
      <c r="G35">
        <f t="shared" si="5"/>
        <v>36.230000000000004</v>
      </c>
      <c r="H35" s="154"/>
      <c r="I35">
        <f>BRPL_EOD!AC35+BRPL_EOD!AD35</f>
        <v>15</v>
      </c>
      <c r="J35">
        <f>BYPL_EOD!AC35+BYPL_EOD!AD35</f>
        <v>8.41</v>
      </c>
      <c r="K35">
        <f>MES_EOD!AC35+MES_EOD!AD35</f>
        <v>0</v>
      </c>
      <c r="L35">
        <f>NDMC_EOD!AC35+NDMC_EOD!AD35</f>
        <v>1.83</v>
      </c>
      <c r="M35">
        <f>TPDDL_EOD!AC35+TPDDL_EOD!AD35</f>
        <v>10.98</v>
      </c>
      <c r="N35">
        <f t="shared" si="0"/>
        <v>36.22</v>
      </c>
      <c r="O35" s="154">
        <f t="shared" si="1"/>
        <v>1.0000000000005116E-2</v>
      </c>
      <c r="P35">
        <v>15.004141358365546</v>
      </c>
      <c r="Q35">
        <v>8.4123219215902836</v>
      </c>
      <c r="R35">
        <v>0</v>
      </c>
      <c r="S35">
        <v>1.8305052457205966</v>
      </c>
      <c r="T35">
        <v>10.98303147432358</v>
      </c>
      <c r="U35" s="156">
        <f t="shared" si="2"/>
        <v>36.230000000000004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9.8000000000000007</v>
      </c>
      <c r="J36">
        <f>BYPL_EOD!AC36+BYPL_EOD!AD36</f>
        <v>18.559999999999999</v>
      </c>
      <c r="K36">
        <f>MES_EOD!AC36+MES_EOD!AD36</f>
        <v>0</v>
      </c>
      <c r="L36">
        <f>NDMC_EOD!AC36+NDMC_EOD!AD36</f>
        <v>1.2</v>
      </c>
      <c r="M36">
        <f>TPDDL_EOD!AC36+TPDDL_EOD!AD36</f>
        <v>7.17</v>
      </c>
      <c r="N36">
        <f t="shared" si="0"/>
        <v>36.729999999999997</v>
      </c>
      <c r="O36" s="154">
        <f t="shared" si="1"/>
        <v>-0.12999999999999545</v>
      </c>
      <c r="P36">
        <v>9.7653144568472658</v>
      </c>
      <c r="Q36">
        <v>18.494309828478084</v>
      </c>
      <c r="R36">
        <v>0</v>
      </c>
      <c r="S36">
        <v>1.195752790634359</v>
      </c>
      <c r="T36">
        <v>7.144622924040295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9.8000000000000007</v>
      </c>
      <c r="J37">
        <f>BYPL_EOD!AC37+BYPL_EOD!AD37</f>
        <v>18.559999999999999</v>
      </c>
      <c r="K37">
        <f>MES_EOD!AC37+MES_EOD!AD37</f>
        <v>0</v>
      </c>
      <c r="L37">
        <f>NDMC_EOD!AC37+NDMC_EOD!AD37</f>
        <v>1.2</v>
      </c>
      <c r="M37">
        <f>TPDDL_EOD!AC37+TPDDL_EOD!AD37</f>
        <v>7.17</v>
      </c>
      <c r="N37">
        <f t="shared" si="0"/>
        <v>36.729999999999997</v>
      </c>
      <c r="O37" s="154">
        <f t="shared" si="1"/>
        <v>-0.12999999999999545</v>
      </c>
      <c r="P37">
        <v>9.7653144568472658</v>
      </c>
      <c r="Q37">
        <v>18.494309828478084</v>
      </c>
      <c r="R37">
        <v>0</v>
      </c>
      <c r="S37">
        <v>1.195752790634359</v>
      </c>
      <c r="T37">
        <v>7.144622924040295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9.8000000000000007</v>
      </c>
      <c r="J38">
        <f>BYPL_EOD!AC38+BYPL_EOD!AD38</f>
        <v>18.559999999999999</v>
      </c>
      <c r="K38">
        <f>MES_EOD!AC38+MES_EOD!AD38</f>
        <v>0</v>
      </c>
      <c r="L38">
        <f>NDMC_EOD!AC38+NDMC_EOD!AD38</f>
        <v>1.2</v>
      </c>
      <c r="M38">
        <f>TPDDL_EOD!AC38+TPDDL_EOD!AD38</f>
        <v>7.17</v>
      </c>
      <c r="N38">
        <f t="shared" si="0"/>
        <v>36.729999999999997</v>
      </c>
      <c r="O38" s="154">
        <f t="shared" si="1"/>
        <v>-0.12999999999999545</v>
      </c>
      <c r="P38">
        <v>9.7653144568472658</v>
      </c>
      <c r="Q38">
        <v>18.494309828478084</v>
      </c>
      <c r="R38">
        <v>0</v>
      </c>
      <c r="S38">
        <v>1.195752790634359</v>
      </c>
      <c r="T38">
        <v>7.144622924040295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35.93</v>
      </c>
      <c r="E39">
        <f>GT!N39</f>
        <v>0</v>
      </c>
      <c r="F39">
        <f t="shared" si="4"/>
        <v>84</v>
      </c>
      <c r="G39">
        <f t="shared" si="5"/>
        <v>35.93</v>
      </c>
      <c r="H39" s="154"/>
      <c r="I39">
        <f>BRPL_EOD!AC39+BRPL_EOD!AD39</f>
        <v>15</v>
      </c>
      <c r="J39">
        <f>BYPL_EOD!AC39+BYPL_EOD!AD39</f>
        <v>8.41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36.22</v>
      </c>
      <c r="O39" s="154">
        <f t="shared" si="1"/>
        <v>-0.28999999999999915</v>
      </c>
      <c r="P39">
        <v>14.879900607399227</v>
      </c>
      <c r="Q39">
        <v>8.3426642738818337</v>
      </c>
      <c r="R39">
        <v>0</v>
      </c>
      <c r="S39">
        <v>1.8153478741027058</v>
      </c>
      <c r="T39">
        <v>10.892087244616235</v>
      </c>
      <c r="U39" s="156">
        <f t="shared" si="2"/>
        <v>35.93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35.93</v>
      </c>
      <c r="E40">
        <f>GT!N40</f>
        <v>0</v>
      </c>
      <c r="F40">
        <f t="shared" si="4"/>
        <v>84</v>
      </c>
      <c r="G40">
        <f t="shared" si="5"/>
        <v>35.93</v>
      </c>
      <c r="H40" s="154"/>
      <c r="I40">
        <f>BRPL_EOD!AC40+BRPL_EOD!AD40</f>
        <v>15</v>
      </c>
      <c r="J40">
        <f>BYPL_EOD!AC40+BYPL_EOD!AD40</f>
        <v>8.41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36.22</v>
      </c>
      <c r="O40" s="154">
        <f t="shared" si="1"/>
        <v>-0.28999999999999915</v>
      </c>
      <c r="P40">
        <v>14.879900607399227</v>
      </c>
      <c r="Q40">
        <v>8.3426642738818337</v>
      </c>
      <c r="R40">
        <v>0</v>
      </c>
      <c r="S40">
        <v>1.8153478741027058</v>
      </c>
      <c r="T40">
        <v>10.892087244616235</v>
      </c>
      <c r="U40" s="156">
        <f t="shared" si="2"/>
        <v>35.93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35.93</v>
      </c>
      <c r="E41">
        <f>GT!N41</f>
        <v>0</v>
      </c>
      <c r="F41">
        <f t="shared" si="4"/>
        <v>84</v>
      </c>
      <c r="G41">
        <f t="shared" si="5"/>
        <v>35.93</v>
      </c>
      <c r="H41" s="154"/>
      <c r="I41">
        <f>BRPL_EOD!AC41+BRPL_EOD!AD41</f>
        <v>15</v>
      </c>
      <c r="J41">
        <f>BYPL_EOD!AC41+BYPL_EOD!AD41</f>
        <v>8.41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36.22</v>
      </c>
      <c r="O41" s="154">
        <f t="shared" si="1"/>
        <v>-0.28999999999999915</v>
      </c>
      <c r="P41">
        <v>14.879900607399227</v>
      </c>
      <c r="Q41">
        <v>8.3426642738818337</v>
      </c>
      <c r="R41">
        <v>0</v>
      </c>
      <c r="S41">
        <v>1.8153478741027058</v>
      </c>
      <c r="T41">
        <v>10.892087244616235</v>
      </c>
      <c r="U41" s="156">
        <f t="shared" si="2"/>
        <v>35.93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35.93</v>
      </c>
      <c r="E42">
        <f>GT!N42</f>
        <v>0</v>
      </c>
      <c r="F42">
        <f t="shared" si="4"/>
        <v>84</v>
      </c>
      <c r="G42">
        <f t="shared" si="5"/>
        <v>35.93</v>
      </c>
      <c r="H42" s="154"/>
      <c r="I42">
        <f>BRPL_EOD!AC42+BRPL_EOD!AD42</f>
        <v>15</v>
      </c>
      <c r="J42">
        <f>BYPL_EOD!AC42+BYPL_EOD!AD42</f>
        <v>8.41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36.22</v>
      </c>
      <c r="O42" s="154">
        <f t="shared" si="1"/>
        <v>-0.28999999999999915</v>
      </c>
      <c r="P42">
        <v>14.879900607399227</v>
      </c>
      <c r="Q42">
        <v>8.3426642738818337</v>
      </c>
      <c r="R42">
        <v>0</v>
      </c>
      <c r="S42">
        <v>1.8153478741027058</v>
      </c>
      <c r="T42">
        <v>10.892087244616235</v>
      </c>
      <c r="U42" s="156">
        <f t="shared" si="2"/>
        <v>35.93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35.93</v>
      </c>
      <c r="E43">
        <f>GT!N43</f>
        <v>0</v>
      </c>
      <c r="F43">
        <f t="shared" si="4"/>
        <v>84</v>
      </c>
      <c r="G43">
        <f t="shared" si="5"/>
        <v>35.93</v>
      </c>
      <c r="H43" s="154"/>
      <c r="I43">
        <f>BRPL_EOD!AC43+BRPL_EOD!AD43</f>
        <v>15</v>
      </c>
      <c r="J43">
        <f>BYPL_EOD!AC43+BYPL_EOD!AD43</f>
        <v>8.41</v>
      </c>
      <c r="K43">
        <f>MES_EOD!AC43+MES_EOD!AD43</f>
        <v>0</v>
      </c>
      <c r="L43">
        <f>NDMC_EOD!AC43+NDMC_EOD!AD43</f>
        <v>1.83</v>
      </c>
      <c r="M43">
        <f>TPDDL_EOD!AC43+TPDDL_EOD!AD43</f>
        <v>10.98</v>
      </c>
      <c r="N43">
        <f t="shared" si="0"/>
        <v>36.22</v>
      </c>
      <c r="O43" s="154">
        <f t="shared" si="1"/>
        <v>-0.28999999999999915</v>
      </c>
      <c r="P43">
        <v>14.879900607399227</v>
      </c>
      <c r="Q43">
        <v>8.3426642738818337</v>
      </c>
      <c r="R43">
        <v>0</v>
      </c>
      <c r="S43">
        <v>1.8153478741027058</v>
      </c>
      <c r="T43">
        <v>10.892087244616235</v>
      </c>
      <c r="U43" s="156">
        <f t="shared" si="2"/>
        <v>35.93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35.93</v>
      </c>
      <c r="E44">
        <f>GT!N44</f>
        <v>0</v>
      </c>
      <c r="F44">
        <f t="shared" si="4"/>
        <v>84</v>
      </c>
      <c r="G44">
        <f t="shared" si="5"/>
        <v>35.93</v>
      </c>
      <c r="H44" s="154"/>
      <c r="I44">
        <f>BRPL_EOD!AC44+BRPL_EOD!AD44</f>
        <v>15</v>
      </c>
      <c r="J44">
        <f>BYPL_EOD!AC44+BYPL_EOD!AD44</f>
        <v>8.41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36.22</v>
      </c>
      <c r="O44" s="154">
        <f t="shared" si="1"/>
        <v>-0.28999999999999915</v>
      </c>
      <c r="P44">
        <v>14.879900607399227</v>
      </c>
      <c r="Q44">
        <v>8.3426642738818337</v>
      </c>
      <c r="R44">
        <v>0</v>
      </c>
      <c r="S44">
        <v>1.8153478741027058</v>
      </c>
      <c r="T44">
        <v>10.892087244616235</v>
      </c>
      <c r="U44" s="156">
        <f t="shared" si="2"/>
        <v>35.93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35.93</v>
      </c>
      <c r="E45">
        <f>GT!N45</f>
        <v>0</v>
      </c>
      <c r="F45">
        <f t="shared" si="4"/>
        <v>84</v>
      </c>
      <c r="G45">
        <f t="shared" si="5"/>
        <v>35.93</v>
      </c>
      <c r="H45" s="154"/>
      <c r="I45">
        <f>BRPL_EOD!AC45+BRPL_EOD!AD45</f>
        <v>15</v>
      </c>
      <c r="J45">
        <f>BYPL_EOD!AC45+BYPL_EOD!AD45</f>
        <v>8.41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36.22</v>
      </c>
      <c r="O45" s="154">
        <f t="shared" si="1"/>
        <v>-0.28999999999999915</v>
      </c>
      <c r="P45">
        <v>14.879900607399227</v>
      </c>
      <c r="Q45">
        <v>8.3426642738818337</v>
      </c>
      <c r="R45">
        <v>0</v>
      </c>
      <c r="S45">
        <v>1.8153478741027058</v>
      </c>
      <c r="T45">
        <v>10.892087244616235</v>
      </c>
      <c r="U45" s="156">
        <f t="shared" si="2"/>
        <v>35.93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35.93</v>
      </c>
      <c r="E46">
        <f>GT!N46</f>
        <v>0</v>
      </c>
      <c r="F46">
        <f t="shared" si="4"/>
        <v>84</v>
      </c>
      <c r="G46">
        <f t="shared" si="5"/>
        <v>35.93</v>
      </c>
      <c r="H46" s="154"/>
      <c r="I46">
        <f>BRPL_EOD!AC46+BRPL_EOD!AD46</f>
        <v>15</v>
      </c>
      <c r="J46">
        <f>BYPL_EOD!AC46+BYPL_EOD!AD46</f>
        <v>8.41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36.22</v>
      </c>
      <c r="O46" s="154">
        <f t="shared" si="1"/>
        <v>-0.28999999999999915</v>
      </c>
      <c r="P46">
        <v>14.879900607399227</v>
      </c>
      <c r="Q46">
        <v>8.3426642738818337</v>
      </c>
      <c r="R46">
        <v>0</v>
      </c>
      <c r="S46">
        <v>1.8153478741027058</v>
      </c>
      <c r="T46">
        <v>10.892087244616235</v>
      </c>
      <c r="U46" s="156">
        <f t="shared" si="2"/>
        <v>35.93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9</v>
      </c>
      <c r="J47">
        <f>BYPL_EOD!AC47+BYPL_EOD!AD47</f>
        <v>20.059999999999999</v>
      </c>
      <c r="K47">
        <f>MES_EOD!AC47+MES_EOD!AD47</f>
        <v>0</v>
      </c>
      <c r="L47">
        <f>NDMC_EOD!AC47+NDMC_EOD!AD47</f>
        <v>1.1000000000000001</v>
      </c>
      <c r="M47">
        <f>TPDDL_EOD!AC47+TPDDL_EOD!AD47</f>
        <v>6.59</v>
      </c>
      <c r="N47">
        <f t="shared" si="0"/>
        <v>36.75</v>
      </c>
      <c r="O47" s="154">
        <f t="shared" si="1"/>
        <v>-0.45000000000000284</v>
      </c>
      <c r="P47">
        <v>8.8897959183673461</v>
      </c>
      <c r="Q47">
        <v>19.814367346938774</v>
      </c>
      <c r="R47">
        <v>0</v>
      </c>
      <c r="S47">
        <v>1.0865306122448979</v>
      </c>
      <c r="T47">
        <v>6.5093061224489785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9</v>
      </c>
      <c r="J48">
        <f>BYPL_EOD!AC48+BYPL_EOD!AD48</f>
        <v>20.059999999999999</v>
      </c>
      <c r="K48">
        <f>MES_EOD!AC48+MES_EOD!AD48</f>
        <v>0</v>
      </c>
      <c r="L48">
        <f>NDMC_EOD!AC48+NDMC_EOD!AD48</f>
        <v>1.1000000000000001</v>
      </c>
      <c r="M48">
        <f>TPDDL_EOD!AC48+TPDDL_EOD!AD48</f>
        <v>6.59</v>
      </c>
      <c r="N48">
        <f t="shared" si="0"/>
        <v>36.75</v>
      </c>
      <c r="O48" s="154">
        <f t="shared" si="1"/>
        <v>-0.45000000000000284</v>
      </c>
      <c r="P48">
        <v>8.8897959183673461</v>
      </c>
      <c r="Q48">
        <v>19.814367346938774</v>
      </c>
      <c r="R48">
        <v>0</v>
      </c>
      <c r="S48">
        <v>1.0865306122448979</v>
      </c>
      <c r="T48">
        <v>6.5093061224489785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35.93</v>
      </c>
      <c r="E49">
        <f>GT!N49</f>
        <v>0</v>
      </c>
      <c r="F49">
        <f t="shared" si="4"/>
        <v>84</v>
      </c>
      <c r="G49">
        <f t="shared" si="5"/>
        <v>35.93</v>
      </c>
      <c r="H49" s="154"/>
      <c r="I49">
        <f>BRPL_EOD!AC49+BRPL_EOD!AD49</f>
        <v>15</v>
      </c>
      <c r="J49">
        <f>BYPL_EOD!AC49+BYPL_EOD!AD49</f>
        <v>8.41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36.22</v>
      </c>
      <c r="O49" s="154">
        <f t="shared" si="1"/>
        <v>-0.28999999999999915</v>
      </c>
      <c r="P49">
        <v>14.879900607399227</v>
      </c>
      <c r="Q49">
        <v>8.3426642738818337</v>
      </c>
      <c r="R49">
        <v>0</v>
      </c>
      <c r="S49">
        <v>1.8153478741027058</v>
      </c>
      <c r="T49">
        <v>10.892087244616235</v>
      </c>
      <c r="U49" s="156">
        <f t="shared" si="2"/>
        <v>35.93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35.93</v>
      </c>
      <c r="E50">
        <f>GT!N50</f>
        <v>0</v>
      </c>
      <c r="F50">
        <f t="shared" si="4"/>
        <v>84</v>
      </c>
      <c r="G50">
        <f t="shared" si="5"/>
        <v>35.93</v>
      </c>
      <c r="H50" s="154"/>
      <c r="I50">
        <f>BRPL_EOD!AC50+BRPL_EOD!AD50</f>
        <v>15</v>
      </c>
      <c r="J50">
        <f>BYPL_EOD!AC50+BYPL_EOD!AD50</f>
        <v>8.41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36.22</v>
      </c>
      <c r="O50" s="154">
        <f t="shared" si="1"/>
        <v>-0.28999999999999915</v>
      </c>
      <c r="P50">
        <v>14.879900607399227</v>
      </c>
      <c r="Q50">
        <v>8.3426642738818337</v>
      </c>
      <c r="R50">
        <v>0</v>
      </c>
      <c r="S50">
        <v>1.8153478741027058</v>
      </c>
      <c r="T50">
        <v>10.892087244616235</v>
      </c>
      <c r="U50" s="156">
        <f t="shared" si="2"/>
        <v>35.93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35.93</v>
      </c>
      <c r="E51">
        <f>GT!N51</f>
        <v>0</v>
      </c>
      <c r="F51">
        <f t="shared" si="4"/>
        <v>84</v>
      </c>
      <c r="G51">
        <f t="shared" si="5"/>
        <v>35.93</v>
      </c>
      <c r="H51" s="154"/>
      <c r="I51">
        <f>BRPL_EOD!AC51+BRPL_EOD!AD51</f>
        <v>15</v>
      </c>
      <c r="J51">
        <f>BYPL_EOD!AC51+BYPL_EOD!AD51</f>
        <v>8.41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36.22</v>
      </c>
      <c r="O51" s="154">
        <f t="shared" si="1"/>
        <v>-0.28999999999999915</v>
      </c>
      <c r="P51">
        <v>14.879900607399227</v>
      </c>
      <c r="Q51">
        <v>8.3426642738818337</v>
      </c>
      <c r="R51">
        <v>0</v>
      </c>
      <c r="S51">
        <v>1.8153478741027058</v>
      </c>
      <c r="T51">
        <v>10.892087244616235</v>
      </c>
      <c r="U51" s="156">
        <f t="shared" si="2"/>
        <v>35.93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9</v>
      </c>
      <c r="J52">
        <f>BYPL_EOD!AC52+BYPL_EOD!AD52</f>
        <v>20.059999999999999</v>
      </c>
      <c r="K52">
        <f>MES_EOD!AC52+MES_EOD!AD52</f>
        <v>0</v>
      </c>
      <c r="L52">
        <f>NDMC_EOD!AC52+NDMC_EOD!AD52</f>
        <v>1.1000000000000001</v>
      </c>
      <c r="M52">
        <f>TPDDL_EOD!AC52+TPDDL_EOD!AD52</f>
        <v>6.59</v>
      </c>
      <c r="N52">
        <f t="shared" si="0"/>
        <v>36.75</v>
      </c>
      <c r="O52" s="154">
        <f t="shared" si="1"/>
        <v>-0.45000000000000284</v>
      </c>
      <c r="P52">
        <v>8.8897959183673461</v>
      </c>
      <c r="Q52">
        <v>19.814367346938774</v>
      </c>
      <c r="R52">
        <v>0</v>
      </c>
      <c r="S52">
        <v>1.0865306122448979</v>
      </c>
      <c r="T52">
        <v>6.5093061224489785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35.93</v>
      </c>
      <c r="E53">
        <f>GT!N53</f>
        <v>0</v>
      </c>
      <c r="F53">
        <f t="shared" si="4"/>
        <v>84</v>
      </c>
      <c r="G53">
        <f t="shared" si="5"/>
        <v>35.93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36.22</v>
      </c>
      <c r="O53" s="154">
        <f t="shared" si="1"/>
        <v>-0.28999999999999915</v>
      </c>
      <c r="P53">
        <v>14.879900607399227</v>
      </c>
      <c r="Q53">
        <v>8.3426642738818337</v>
      </c>
      <c r="R53">
        <v>0</v>
      </c>
      <c r="S53">
        <v>1.8153478741027058</v>
      </c>
      <c r="T53">
        <v>10.892087244616235</v>
      </c>
      <c r="U53" s="156">
        <f t="shared" si="2"/>
        <v>35.93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35.93</v>
      </c>
      <c r="E54">
        <f>GT!N54</f>
        <v>0</v>
      </c>
      <c r="F54">
        <f t="shared" si="4"/>
        <v>84</v>
      </c>
      <c r="G54">
        <f t="shared" si="5"/>
        <v>35.93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36.22</v>
      </c>
      <c r="O54" s="154">
        <f t="shared" si="1"/>
        <v>-0.28999999999999915</v>
      </c>
      <c r="P54">
        <v>14.879900607399227</v>
      </c>
      <c r="Q54">
        <v>8.3426642738818337</v>
      </c>
      <c r="R54">
        <v>0</v>
      </c>
      <c r="S54">
        <v>1.8153478741027058</v>
      </c>
      <c r="T54">
        <v>10.892087244616235</v>
      </c>
      <c r="U54" s="156">
        <f t="shared" si="2"/>
        <v>35.93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35.93</v>
      </c>
      <c r="E55">
        <f>GT!N55</f>
        <v>0</v>
      </c>
      <c r="F55">
        <f t="shared" si="4"/>
        <v>84</v>
      </c>
      <c r="G55">
        <f t="shared" si="5"/>
        <v>35.93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36.22</v>
      </c>
      <c r="O55" s="154">
        <f t="shared" si="1"/>
        <v>-0.28999999999999915</v>
      </c>
      <c r="P55">
        <v>14.879900607399227</v>
      </c>
      <c r="Q55">
        <v>8.3426642738818337</v>
      </c>
      <c r="R55">
        <v>0</v>
      </c>
      <c r="S55">
        <v>1.8153478741027058</v>
      </c>
      <c r="T55">
        <v>10.892087244616235</v>
      </c>
      <c r="U55" s="156">
        <f t="shared" si="2"/>
        <v>35.93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35.93</v>
      </c>
      <c r="E56">
        <f>GT!N56</f>
        <v>0</v>
      </c>
      <c r="F56">
        <f t="shared" si="4"/>
        <v>84</v>
      </c>
      <c r="G56">
        <f t="shared" si="5"/>
        <v>35.93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36.22</v>
      </c>
      <c r="O56" s="154">
        <f t="shared" si="1"/>
        <v>-0.28999999999999915</v>
      </c>
      <c r="P56">
        <v>14.879900607399227</v>
      </c>
      <c r="Q56">
        <v>8.3426642738818337</v>
      </c>
      <c r="R56">
        <v>0</v>
      </c>
      <c r="S56">
        <v>1.8153478741027058</v>
      </c>
      <c r="T56">
        <v>10.892087244616235</v>
      </c>
      <c r="U56" s="156">
        <f t="shared" si="2"/>
        <v>35.93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35.93</v>
      </c>
      <c r="E57">
        <f>GT!N57</f>
        <v>0</v>
      </c>
      <c r="F57">
        <f t="shared" si="4"/>
        <v>84</v>
      </c>
      <c r="G57">
        <f t="shared" si="5"/>
        <v>35.93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36.22</v>
      </c>
      <c r="O57" s="154">
        <f t="shared" si="1"/>
        <v>-0.28999999999999915</v>
      </c>
      <c r="P57">
        <v>14.879900607399227</v>
      </c>
      <c r="Q57">
        <v>8.3426642738818337</v>
      </c>
      <c r="R57">
        <v>0</v>
      </c>
      <c r="S57">
        <v>1.8153478741027058</v>
      </c>
      <c r="T57">
        <v>10.892087244616235</v>
      </c>
      <c r="U57" s="156">
        <f t="shared" si="2"/>
        <v>35.93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35.93</v>
      </c>
      <c r="E58">
        <f>GT!N58</f>
        <v>0</v>
      </c>
      <c r="F58">
        <f t="shared" si="4"/>
        <v>84</v>
      </c>
      <c r="G58">
        <f t="shared" si="5"/>
        <v>35.93</v>
      </c>
      <c r="H58" s="154"/>
      <c r="I58">
        <f>BRPL_EOD!AC58+BRPL_EOD!AD58</f>
        <v>15</v>
      </c>
      <c r="J58">
        <f>BYPL_EOD!AC58+BYPL_EOD!AD58</f>
        <v>8.41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36.22</v>
      </c>
      <c r="O58" s="154">
        <f t="shared" si="1"/>
        <v>-0.28999999999999915</v>
      </c>
      <c r="P58">
        <v>14.879900607399227</v>
      </c>
      <c r="Q58">
        <v>8.3426642738818337</v>
      </c>
      <c r="R58">
        <v>0</v>
      </c>
      <c r="S58">
        <v>1.8153478741027058</v>
      </c>
      <c r="T58">
        <v>10.892087244616235</v>
      </c>
      <c r="U58" s="156">
        <f t="shared" si="2"/>
        <v>35.93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9.61</v>
      </c>
      <c r="J59">
        <f>BYPL_EOD!AC59+BYPL_EOD!AD59</f>
        <v>18.12</v>
      </c>
      <c r="K59">
        <f>MES_EOD!AC59+MES_EOD!AD59</f>
        <v>0</v>
      </c>
      <c r="L59">
        <f>NDMC_EOD!AC59+NDMC_EOD!AD59</f>
        <v>1.1399999999999999</v>
      </c>
      <c r="M59">
        <f>TPDDL_EOD!AC59+TPDDL_EOD!AD59</f>
        <v>6.87</v>
      </c>
      <c r="N59">
        <f t="shared" si="0"/>
        <v>35.74</v>
      </c>
      <c r="O59" s="154">
        <f t="shared" si="1"/>
        <v>-0.44000000000000483</v>
      </c>
      <c r="P59">
        <v>9.4916899832120851</v>
      </c>
      <c r="Q59">
        <v>17.896922216004477</v>
      </c>
      <c r="R59">
        <v>0</v>
      </c>
      <c r="S59">
        <v>1.1259653049804139</v>
      </c>
      <c r="T59">
        <v>6.7854224958030214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9.61</v>
      </c>
      <c r="J60">
        <f>BYPL_EOD!AC60+BYPL_EOD!AD60</f>
        <v>18.12</v>
      </c>
      <c r="K60">
        <f>MES_EOD!AC60+MES_EOD!AD60</f>
        <v>0</v>
      </c>
      <c r="L60">
        <f>NDMC_EOD!AC60+NDMC_EOD!AD60</f>
        <v>1.1399999999999999</v>
      </c>
      <c r="M60">
        <f>TPDDL_EOD!AC60+TPDDL_EOD!AD60</f>
        <v>6.87</v>
      </c>
      <c r="N60">
        <f t="shared" si="0"/>
        <v>35.74</v>
      </c>
      <c r="O60" s="154">
        <f t="shared" si="1"/>
        <v>-0.44000000000000483</v>
      </c>
      <c r="P60">
        <v>9.4916899832120851</v>
      </c>
      <c r="Q60">
        <v>17.896922216004477</v>
      </c>
      <c r="R60">
        <v>0</v>
      </c>
      <c r="S60">
        <v>1.1259653049804139</v>
      </c>
      <c r="T60">
        <v>6.7854224958030214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14.95</v>
      </c>
      <c r="J61">
        <f>BYPL_EOD!AC61+BYPL_EOD!AD61</f>
        <v>8.19</v>
      </c>
      <c r="K61">
        <f>MES_EOD!AC61+MES_EOD!AD61</f>
        <v>0</v>
      </c>
      <c r="L61">
        <f>NDMC_EOD!AC61+NDMC_EOD!AD61</f>
        <v>1.78</v>
      </c>
      <c r="M61">
        <f>TPDDL_EOD!AC61+TPDDL_EOD!AD61</f>
        <v>10.68</v>
      </c>
      <c r="N61">
        <f t="shared" si="0"/>
        <v>35.6</v>
      </c>
      <c r="O61" s="154">
        <f t="shared" si="1"/>
        <v>-0.30000000000000426</v>
      </c>
      <c r="P61">
        <v>14.824016853932582</v>
      </c>
      <c r="Q61">
        <v>8.1209831460674149</v>
      </c>
      <c r="R61">
        <v>0</v>
      </c>
      <c r="S61">
        <v>1.7649999999999999</v>
      </c>
      <c r="T61">
        <v>10.589999999999998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9.89</v>
      </c>
      <c r="J62">
        <f>BYPL_EOD!AC62+BYPL_EOD!AD62</f>
        <v>17.59</v>
      </c>
      <c r="K62">
        <f>MES_EOD!AC62+MES_EOD!AD62</f>
        <v>0</v>
      </c>
      <c r="L62">
        <f>NDMC_EOD!AC62+NDMC_EOD!AD62</f>
        <v>1.18</v>
      </c>
      <c r="M62">
        <f>TPDDL_EOD!AC62+TPDDL_EOD!AD62</f>
        <v>7.07</v>
      </c>
      <c r="N62">
        <f t="shared" si="0"/>
        <v>35.730000000000004</v>
      </c>
      <c r="O62" s="154">
        <f t="shared" si="1"/>
        <v>-0.43000000000000682</v>
      </c>
      <c r="P62">
        <v>9.7709767702211021</v>
      </c>
      <c r="Q62">
        <v>17.378309543800725</v>
      </c>
      <c r="R62">
        <v>0</v>
      </c>
      <c r="S62">
        <v>1.1657990484186955</v>
      </c>
      <c r="T62">
        <v>6.9849146375594726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35.04</v>
      </c>
      <c r="E63">
        <f>GT!N63</f>
        <v>0</v>
      </c>
      <c r="F63">
        <f t="shared" si="4"/>
        <v>84</v>
      </c>
      <c r="G63">
        <f t="shared" si="5"/>
        <v>35.04</v>
      </c>
      <c r="H63" s="154"/>
      <c r="I63">
        <f>BRPL_EOD!AC63+BRPL_EOD!AD63</f>
        <v>9.89</v>
      </c>
      <c r="J63">
        <f>BYPL_EOD!AC63+BYPL_EOD!AD63</f>
        <v>17.59</v>
      </c>
      <c r="K63">
        <f>MES_EOD!AC63+MES_EOD!AD63</f>
        <v>0</v>
      </c>
      <c r="L63">
        <f>NDMC_EOD!AC63+NDMC_EOD!AD63</f>
        <v>1.18</v>
      </c>
      <c r="M63">
        <f>TPDDL_EOD!AC63+TPDDL_EOD!AD63</f>
        <v>7.07</v>
      </c>
      <c r="N63">
        <f t="shared" si="0"/>
        <v>35.730000000000004</v>
      </c>
      <c r="O63" s="154">
        <f t="shared" si="1"/>
        <v>-0.69000000000000483</v>
      </c>
      <c r="P63">
        <v>9.6990092359361881</v>
      </c>
      <c r="Q63">
        <v>17.250310663308142</v>
      </c>
      <c r="R63">
        <v>0</v>
      </c>
      <c r="S63">
        <v>1.1572124265323256</v>
      </c>
      <c r="T63">
        <v>6.9334676742233414</v>
      </c>
      <c r="U63" s="156">
        <f t="shared" si="2"/>
        <v>35.04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35.04</v>
      </c>
      <c r="E64">
        <f>GT!N64</f>
        <v>0</v>
      </c>
      <c r="F64">
        <f t="shared" si="4"/>
        <v>84</v>
      </c>
      <c r="G64">
        <f t="shared" si="5"/>
        <v>35.04</v>
      </c>
      <c r="H64" s="154"/>
      <c r="I64">
        <f>BRPL_EOD!AC64+BRPL_EOD!AD64</f>
        <v>9.89</v>
      </c>
      <c r="J64">
        <f>BYPL_EOD!AC64+BYPL_EOD!AD64</f>
        <v>17.59</v>
      </c>
      <c r="K64">
        <f>MES_EOD!AC64+MES_EOD!AD64</f>
        <v>0</v>
      </c>
      <c r="L64">
        <f>NDMC_EOD!AC64+NDMC_EOD!AD64</f>
        <v>1.18</v>
      </c>
      <c r="M64">
        <f>TPDDL_EOD!AC64+TPDDL_EOD!AD64</f>
        <v>7.07</v>
      </c>
      <c r="N64">
        <f t="shared" si="0"/>
        <v>35.730000000000004</v>
      </c>
      <c r="O64" s="154">
        <f t="shared" si="1"/>
        <v>-0.69000000000000483</v>
      </c>
      <c r="P64">
        <v>9.6990092359361881</v>
      </c>
      <c r="Q64">
        <v>17.250310663308142</v>
      </c>
      <c r="R64">
        <v>0</v>
      </c>
      <c r="S64">
        <v>1.1572124265323256</v>
      </c>
      <c r="T64">
        <v>6.9334676742233414</v>
      </c>
      <c r="U64" s="156">
        <f t="shared" si="2"/>
        <v>35.04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35.04</v>
      </c>
      <c r="E65">
        <f>GT!N65</f>
        <v>0</v>
      </c>
      <c r="F65">
        <f t="shared" si="4"/>
        <v>84</v>
      </c>
      <c r="G65">
        <f t="shared" si="5"/>
        <v>35.04</v>
      </c>
      <c r="H65" s="154"/>
      <c r="I65">
        <f>BRPL_EOD!AC65+BRPL_EOD!AD65</f>
        <v>9.89</v>
      </c>
      <c r="J65">
        <f>BYPL_EOD!AC65+BYPL_EOD!AD65</f>
        <v>17.59</v>
      </c>
      <c r="K65">
        <f>MES_EOD!AC65+MES_EOD!AD65</f>
        <v>0</v>
      </c>
      <c r="L65">
        <f>NDMC_EOD!AC65+NDMC_EOD!AD65</f>
        <v>1.18</v>
      </c>
      <c r="M65">
        <f>TPDDL_EOD!AC65+TPDDL_EOD!AD65</f>
        <v>7.07</v>
      </c>
      <c r="N65">
        <f t="shared" si="0"/>
        <v>35.730000000000004</v>
      </c>
      <c r="O65" s="154">
        <f t="shared" si="1"/>
        <v>-0.69000000000000483</v>
      </c>
      <c r="P65">
        <v>9.6990092359361881</v>
      </c>
      <c r="Q65">
        <v>17.250310663308142</v>
      </c>
      <c r="R65">
        <v>0</v>
      </c>
      <c r="S65">
        <v>1.1572124265323256</v>
      </c>
      <c r="T65">
        <v>6.9334676742233414</v>
      </c>
      <c r="U65" s="156">
        <f t="shared" si="2"/>
        <v>35.04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9.89</v>
      </c>
      <c r="J66">
        <f>BYPL_EOD!AC66+BYPL_EOD!AD66</f>
        <v>17.59</v>
      </c>
      <c r="K66">
        <f>MES_EOD!AC66+MES_EOD!AD66</f>
        <v>0</v>
      </c>
      <c r="L66">
        <f>NDMC_EOD!AC66+NDMC_EOD!AD66</f>
        <v>1.18</v>
      </c>
      <c r="M66">
        <f>TPDDL_EOD!AC66+TPDDL_EOD!AD66</f>
        <v>7.07</v>
      </c>
      <c r="N66">
        <f t="shared" si="0"/>
        <v>35.730000000000004</v>
      </c>
      <c r="O66" s="154">
        <f t="shared" si="1"/>
        <v>-0.43000000000000682</v>
      </c>
      <c r="P66">
        <v>9.7709767702211021</v>
      </c>
      <c r="Q66">
        <v>17.378309543800725</v>
      </c>
      <c r="R66">
        <v>0</v>
      </c>
      <c r="S66">
        <v>1.1657990484186955</v>
      </c>
      <c r="T66">
        <v>6.9849146375594726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9.89</v>
      </c>
      <c r="J67">
        <f>BYPL_EOD!AC67+BYPL_EOD!AD67</f>
        <v>17.59</v>
      </c>
      <c r="K67">
        <f>MES_EOD!AC67+MES_EOD!AD67</f>
        <v>0</v>
      </c>
      <c r="L67">
        <f>NDMC_EOD!AC67+NDMC_EOD!AD67</f>
        <v>1.18</v>
      </c>
      <c r="M67">
        <f>TPDDL_EOD!AC67+TPDDL_EOD!AD67</f>
        <v>7.07</v>
      </c>
      <c r="N67">
        <f t="shared" ref="N67:N98" si="6">SUM(I67:M67)</f>
        <v>35.730000000000004</v>
      </c>
      <c r="O67" s="154">
        <f t="shared" ref="O67:O98" si="7">G67-N67</f>
        <v>-0.43000000000000682</v>
      </c>
      <c r="P67">
        <v>9.7709767702211021</v>
      </c>
      <c r="Q67">
        <v>17.378309543800725</v>
      </c>
      <c r="R67">
        <v>0</v>
      </c>
      <c r="S67">
        <v>1.1657990484186955</v>
      </c>
      <c r="T67">
        <v>6.9849146375594726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9.89</v>
      </c>
      <c r="J68">
        <f>BYPL_EOD!AC68+BYPL_EOD!AD68</f>
        <v>17.59</v>
      </c>
      <c r="K68">
        <f>MES_EOD!AC68+MES_EOD!AD68</f>
        <v>0</v>
      </c>
      <c r="L68">
        <f>NDMC_EOD!AC68+NDMC_EOD!AD68</f>
        <v>1.18</v>
      </c>
      <c r="M68">
        <f>TPDDL_EOD!AC68+TPDDL_EOD!AD68</f>
        <v>7.07</v>
      </c>
      <c r="N68">
        <f t="shared" si="6"/>
        <v>35.730000000000004</v>
      </c>
      <c r="O68" s="154">
        <f t="shared" si="7"/>
        <v>-0.43000000000000682</v>
      </c>
      <c r="P68">
        <v>9.7709767702211021</v>
      </c>
      <c r="Q68">
        <v>17.378309543800725</v>
      </c>
      <c r="R68">
        <v>0</v>
      </c>
      <c r="S68">
        <v>1.1657990484186955</v>
      </c>
      <c r="T68">
        <v>6.9849146375594726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9.89</v>
      </c>
      <c r="J69">
        <f>BYPL_EOD!AC69+BYPL_EOD!AD69</f>
        <v>17.59</v>
      </c>
      <c r="K69">
        <f>MES_EOD!AC69+MES_EOD!AD69</f>
        <v>0</v>
      </c>
      <c r="L69">
        <f>NDMC_EOD!AC69+NDMC_EOD!AD69</f>
        <v>1.18</v>
      </c>
      <c r="M69">
        <f>TPDDL_EOD!AC69+TPDDL_EOD!AD69</f>
        <v>7.07</v>
      </c>
      <c r="N69">
        <f t="shared" si="6"/>
        <v>35.730000000000004</v>
      </c>
      <c r="O69" s="154">
        <f t="shared" si="7"/>
        <v>-0.43000000000000682</v>
      </c>
      <c r="P69">
        <v>9.7709767702211021</v>
      </c>
      <c r="Q69">
        <v>17.378309543800725</v>
      </c>
      <c r="R69">
        <v>0</v>
      </c>
      <c r="S69">
        <v>1.1657990484186955</v>
      </c>
      <c r="T69">
        <v>6.9849146375594726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14.95</v>
      </c>
      <c r="J70">
        <f>BYPL_EOD!AC70+BYPL_EOD!AD70</f>
        <v>8.19</v>
      </c>
      <c r="K70">
        <f>MES_EOD!AC70+MES_EOD!AD70</f>
        <v>0</v>
      </c>
      <c r="L70">
        <f>NDMC_EOD!AC70+NDMC_EOD!AD70</f>
        <v>1.78</v>
      </c>
      <c r="M70">
        <f>TPDDL_EOD!AC70+TPDDL_EOD!AD70</f>
        <v>10.68</v>
      </c>
      <c r="N70">
        <f t="shared" si="6"/>
        <v>35.6</v>
      </c>
      <c r="O70" s="154">
        <f t="shared" si="7"/>
        <v>-0.30000000000000426</v>
      </c>
      <c r="P70">
        <v>14.824016853932582</v>
      </c>
      <c r="Q70">
        <v>8.1209831460674149</v>
      </c>
      <c r="R70">
        <v>0</v>
      </c>
      <c r="S70">
        <v>1.7649999999999999</v>
      </c>
      <c r="T70">
        <v>10.589999999999998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14.95</v>
      </c>
      <c r="J71">
        <f>BYPL_EOD!AC71+BYPL_EOD!AD71</f>
        <v>8.19</v>
      </c>
      <c r="K71">
        <f>MES_EOD!AC71+MES_EOD!AD71</f>
        <v>0</v>
      </c>
      <c r="L71">
        <f>NDMC_EOD!AC71+NDMC_EOD!AD71</f>
        <v>1.78</v>
      </c>
      <c r="M71">
        <f>TPDDL_EOD!AC71+TPDDL_EOD!AD71</f>
        <v>10.68</v>
      </c>
      <c r="N71">
        <f t="shared" si="6"/>
        <v>35.6</v>
      </c>
      <c r="O71" s="154">
        <f t="shared" si="7"/>
        <v>-0.30000000000000426</v>
      </c>
      <c r="P71">
        <v>14.824016853932582</v>
      </c>
      <c r="Q71">
        <v>8.1209831460674149</v>
      </c>
      <c r="R71">
        <v>0</v>
      </c>
      <c r="S71">
        <v>1.7649999999999999</v>
      </c>
      <c r="T71">
        <v>10.589999999999998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14.95</v>
      </c>
      <c r="J72">
        <f>BYPL_EOD!AC72+BYPL_EOD!AD72</f>
        <v>8.19</v>
      </c>
      <c r="K72">
        <f>MES_EOD!AC72+MES_EOD!AD72</f>
        <v>0</v>
      </c>
      <c r="L72">
        <f>NDMC_EOD!AC72+NDMC_EOD!AD72</f>
        <v>1.78</v>
      </c>
      <c r="M72">
        <f>TPDDL_EOD!AC72+TPDDL_EOD!AD72</f>
        <v>10.68</v>
      </c>
      <c r="N72">
        <f t="shared" si="6"/>
        <v>35.6</v>
      </c>
      <c r="O72" s="154">
        <f t="shared" si="7"/>
        <v>-0.30000000000000426</v>
      </c>
      <c r="P72">
        <v>14.824016853932582</v>
      </c>
      <c r="Q72">
        <v>8.1209831460674149</v>
      </c>
      <c r="R72">
        <v>0</v>
      </c>
      <c r="S72">
        <v>1.7649999999999999</v>
      </c>
      <c r="T72">
        <v>10.589999999999998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14.95</v>
      </c>
      <c r="J73">
        <f>BYPL_EOD!AC73+BYPL_EOD!AD73</f>
        <v>8.19</v>
      </c>
      <c r="K73">
        <f>MES_EOD!AC73+MES_EOD!AD73</f>
        <v>0</v>
      </c>
      <c r="L73">
        <f>NDMC_EOD!AC73+NDMC_EOD!AD73</f>
        <v>1.78</v>
      </c>
      <c r="M73">
        <f>TPDDL_EOD!AC73+TPDDL_EOD!AD73</f>
        <v>10.68</v>
      </c>
      <c r="N73">
        <f t="shared" si="6"/>
        <v>35.6</v>
      </c>
      <c r="O73" s="154">
        <f t="shared" si="7"/>
        <v>-0.30000000000000426</v>
      </c>
      <c r="P73">
        <v>14.824016853932582</v>
      </c>
      <c r="Q73">
        <v>8.1209831460674149</v>
      </c>
      <c r="R73">
        <v>0</v>
      </c>
      <c r="S73">
        <v>1.7649999999999999</v>
      </c>
      <c r="T73">
        <v>10.589999999999998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10.08</v>
      </c>
      <c r="J74">
        <f>BYPL_EOD!AC74+BYPL_EOD!AD74</f>
        <v>18.03</v>
      </c>
      <c r="K74">
        <f>MES_EOD!AC74+MES_EOD!AD74</f>
        <v>0</v>
      </c>
      <c r="L74">
        <f>NDMC_EOD!AC74+NDMC_EOD!AD74</f>
        <v>1.23</v>
      </c>
      <c r="M74">
        <f>TPDDL_EOD!AC74+TPDDL_EOD!AD74</f>
        <v>7.38</v>
      </c>
      <c r="N74">
        <f t="shared" si="6"/>
        <v>36.72</v>
      </c>
      <c r="O74" s="154">
        <f t="shared" si="7"/>
        <v>-0.42000000000000171</v>
      </c>
      <c r="P74">
        <v>9.9647058823529413</v>
      </c>
      <c r="Q74">
        <v>17.823774509803922</v>
      </c>
      <c r="R74">
        <v>0</v>
      </c>
      <c r="S74">
        <v>1.2159313725490195</v>
      </c>
      <c r="T74">
        <v>7.295588235294117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10.08</v>
      </c>
      <c r="J75">
        <f>BYPL_EOD!AC75+BYPL_EOD!AD75</f>
        <v>18.03</v>
      </c>
      <c r="K75">
        <f>MES_EOD!AC75+MES_EOD!AD75</f>
        <v>0</v>
      </c>
      <c r="L75">
        <f>NDMC_EOD!AC75+NDMC_EOD!AD75</f>
        <v>1.23</v>
      </c>
      <c r="M75">
        <f>TPDDL_EOD!AC75+TPDDL_EOD!AD75</f>
        <v>7.38</v>
      </c>
      <c r="N75">
        <f t="shared" si="6"/>
        <v>36.72</v>
      </c>
      <c r="O75" s="154">
        <f t="shared" si="7"/>
        <v>-0.11999999999999744</v>
      </c>
      <c r="P75">
        <v>10.047058823529413</v>
      </c>
      <c r="Q75">
        <v>17.97107843137255</v>
      </c>
      <c r="R75">
        <v>0</v>
      </c>
      <c r="S75">
        <v>1.2259803921568628</v>
      </c>
      <c r="T75">
        <v>7.355882352941177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10.08</v>
      </c>
      <c r="J76">
        <f>BYPL_EOD!AC76+BYPL_EOD!AD76</f>
        <v>18.03</v>
      </c>
      <c r="K76">
        <f>MES_EOD!AC76+MES_EOD!AD76</f>
        <v>0</v>
      </c>
      <c r="L76">
        <f>NDMC_EOD!AC76+NDMC_EOD!AD76</f>
        <v>1.23</v>
      </c>
      <c r="M76">
        <f>TPDDL_EOD!AC76+TPDDL_EOD!AD76</f>
        <v>7.38</v>
      </c>
      <c r="N76">
        <f t="shared" si="6"/>
        <v>36.72</v>
      </c>
      <c r="O76" s="154">
        <f t="shared" si="7"/>
        <v>-0.11999999999999744</v>
      </c>
      <c r="P76">
        <v>10.047058823529413</v>
      </c>
      <c r="Q76">
        <v>17.97107843137255</v>
      </c>
      <c r="R76">
        <v>0</v>
      </c>
      <c r="S76">
        <v>1.2259803921568628</v>
      </c>
      <c r="T76">
        <v>7.355882352941177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10.08</v>
      </c>
      <c r="J77">
        <f>BYPL_EOD!AC77+BYPL_EOD!AD77</f>
        <v>18.03</v>
      </c>
      <c r="K77">
        <f>MES_EOD!AC77+MES_EOD!AD77</f>
        <v>0</v>
      </c>
      <c r="L77">
        <f>NDMC_EOD!AC77+NDMC_EOD!AD77</f>
        <v>1.23</v>
      </c>
      <c r="M77">
        <f>TPDDL_EOD!AC77+TPDDL_EOD!AD77</f>
        <v>7.38</v>
      </c>
      <c r="N77">
        <f t="shared" si="6"/>
        <v>36.72</v>
      </c>
      <c r="O77" s="154">
        <f t="shared" si="7"/>
        <v>-0.11999999999999744</v>
      </c>
      <c r="P77">
        <v>10.047058823529413</v>
      </c>
      <c r="Q77">
        <v>17.97107843137255</v>
      </c>
      <c r="R77">
        <v>0</v>
      </c>
      <c r="S77">
        <v>1.2259803921568628</v>
      </c>
      <c r="T77">
        <v>7.355882352941177</v>
      </c>
      <c r="U77" s="156">
        <f t="shared" si="8"/>
        <v>36.600000000000009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10.08</v>
      </c>
      <c r="J78">
        <f>BYPL_EOD!AC78+BYPL_EOD!AD78</f>
        <v>18.03</v>
      </c>
      <c r="K78">
        <f>MES_EOD!AC78+MES_EOD!AD78</f>
        <v>0</v>
      </c>
      <c r="L78">
        <f>NDMC_EOD!AC78+NDMC_EOD!AD78</f>
        <v>1.23</v>
      </c>
      <c r="M78">
        <f>TPDDL_EOD!AC78+TPDDL_EOD!AD78</f>
        <v>7.38</v>
      </c>
      <c r="N78">
        <f t="shared" si="6"/>
        <v>36.72</v>
      </c>
      <c r="O78" s="154">
        <f t="shared" si="7"/>
        <v>-0.11999999999999744</v>
      </c>
      <c r="P78">
        <v>10.047058823529413</v>
      </c>
      <c r="Q78">
        <v>17.97107843137255</v>
      </c>
      <c r="R78">
        <v>0</v>
      </c>
      <c r="S78">
        <v>1.2259803921568628</v>
      </c>
      <c r="T78">
        <v>7.355882352941177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36.230000000000004</v>
      </c>
      <c r="E79">
        <f>GT!N79</f>
        <v>0</v>
      </c>
      <c r="F79">
        <f t="shared" si="10"/>
        <v>84</v>
      </c>
      <c r="G79">
        <f t="shared" si="11"/>
        <v>36.230000000000004</v>
      </c>
      <c r="H79" s="154"/>
      <c r="I79">
        <f>BRPL_EOD!AC79+BRPL_EOD!AD79</f>
        <v>15</v>
      </c>
      <c r="J79">
        <f>BYPL_EOD!AC79+BYPL_EOD!AD79</f>
        <v>8.41</v>
      </c>
      <c r="K79">
        <f>MES_EOD!AC79+MES_EOD!AD79</f>
        <v>0</v>
      </c>
      <c r="L79">
        <f>NDMC_EOD!AC79+NDMC_EOD!AD79</f>
        <v>1.83</v>
      </c>
      <c r="M79">
        <f>TPDDL_EOD!AC79+TPDDL_EOD!AD79</f>
        <v>10.98</v>
      </c>
      <c r="N79">
        <f t="shared" si="6"/>
        <v>36.22</v>
      </c>
      <c r="O79" s="154">
        <f t="shared" si="7"/>
        <v>1.0000000000005116E-2</v>
      </c>
      <c r="P79">
        <v>15.004141358365546</v>
      </c>
      <c r="Q79">
        <v>8.4123219215902836</v>
      </c>
      <c r="R79">
        <v>0</v>
      </c>
      <c r="S79">
        <v>1.8305052457205966</v>
      </c>
      <c r="T79">
        <v>10.98303147432358</v>
      </c>
      <c r="U79" s="156">
        <f t="shared" si="8"/>
        <v>36.230000000000004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36.230000000000004</v>
      </c>
      <c r="E80">
        <f>GT!N80</f>
        <v>0</v>
      </c>
      <c r="F80">
        <f t="shared" si="10"/>
        <v>84</v>
      </c>
      <c r="G80">
        <f t="shared" si="11"/>
        <v>36.230000000000004</v>
      </c>
      <c r="H80" s="154"/>
      <c r="I80">
        <f>BRPL_EOD!AC80+BRPL_EOD!AD80</f>
        <v>15</v>
      </c>
      <c r="J80">
        <f>BYPL_EOD!AC80+BYPL_EOD!AD80</f>
        <v>8.41</v>
      </c>
      <c r="K80">
        <f>MES_EOD!AC80+MES_EOD!AD80</f>
        <v>0</v>
      </c>
      <c r="L80">
        <f>NDMC_EOD!AC80+NDMC_EOD!AD80</f>
        <v>1.83</v>
      </c>
      <c r="M80">
        <f>TPDDL_EOD!AC80+TPDDL_EOD!AD80</f>
        <v>10.98</v>
      </c>
      <c r="N80">
        <f t="shared" si="6"/>
        <v>36.22</v>
      </c>
      <c r="O80" s="154">
        <f t="shared" si="7"/>
        <v>1.0000000000005116E-2</v>
      </c>
      <c r="P80">
        <v>15.004141358365546</v>
      </c>
      <c r="Q80">
        <v>8.4123219215902836</v>
      </c>
      <c r="R80">
        <v>0</v>
      </c>
      <c r="S80">
        <v>1.8305052457205966</v>
      </c>
      <c r="T80">
        <v>10.98303147432358</v>
      </c>
      <c r="U80" s="156">
        <f t="shared" si="8"/>
        <v>36.230000000000004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36.230000000000004</v>
      </c>
      <c r="E81">
        <f>GT!N81</f>
        <v>0</v>
      </c>
      <c r="F81">
        <f t="shared" si="10"/>
        <v>84</v>
      </c>
      <c r="G81">
        <f t="shared" si="11"/>
        <v>36.230000000000004</v>
      </c>
      <c r="H81" s="154"/>
      <c r="I81">
        <f>BRPL_EOD!AC81+BRPL_EOD!AD81</f>
        <v>15</v>
      </c>
      <c r="J81">
        <f>BYPL_EOD!AC81+BYPL_EOD!AD81</f>
        <v>8.41</v>
      </c>
      <c r="K81">
        <f>MES_EOD!AC81+MES_EOD!AD81</f>
        <v>0</v>
      </c>
      <c r="L81">
        <f>NDMC_EOD!AC81+NDMC_EOD!AD81</f>
        <v>1.83</v>
      </c>
      <c r="M81">
        <f>TPDDL_EOD!AC81+TPDDL_EOD!AD81</f>
        <v>10.98</v>
      </c>
      <c r="N81">
        <f t="shared" si="6"/>
        <v>36.22</v>
      </c>
      <c r="O81" s="154">
        <f t="shared" si="7"/>
        <v>1.0000000000005116E-2</v>
      </c>
      <c r="P81">
        <v>15.004141358365546</v>
      </c>
      <c r="Q81">
        <v>8.4123219215902836</v>
      </c>
      <c r="R81">
        <v>0</v>
      </c>
      <c r="S81">
        <v>1.8305052457205966</v>
      </c>
      <c r="T81">
        <v>10.98303147432358</v>
      </c>
      <c r="U81" s="156">
        <f t="shared" si="8"/>
        <v>36.230000000000004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36.230000000000004</v>
      </c>
      <c r="E82">
        <f>GT!N82</f>
        <v>0</v>
      </c>
      <c r="F82">
        <f t="shared" si="10"/>
        <v>84</v>
      </c>
      <c r="G82">
        <f t="shared" si="11"/>
        <v>36.230000000000004</v>
      </c>
      <c r="H82" s="154"/>
      <c r="I82">
        <f>BRPL_EOD!AC82+BRPL_EOD!AD82</f>
        <v>15</v>
      </c>
      <c r="J82">
        <f>BYPL_EOD!AC82+BYPL_EOD!AD82</f>
        <v>8.41</v>
      </c>
      <c r="K82">
        <f>MES_EOD!AC82+MES_EOD!AD82</f>
        <v>0</v>
      </c>
      <c r="L82">
        <f>NDMC_EOD!AC82+NDMC_EOD!AD82</f>
        <v>1.83</v>
      </c>
      <c r="M82">
        <f>TPDDL_EOD!AC82+TPDDL_EOD!AD82</f>
        <v>10.98</v>
      </c>
      <c r="N82">
        <f t="shared" si="6"/>
        <v>36.22</v>
      </c>
      <c r="O82" s="154">
        <f t="shared" si="7"/>
        <v>1.0000000000005116E-2</v>
      </c>
      <c r="P82">
        <v>15.004141358365546</v>
      </c>
      <c r="Q82">
        <v>8.4123219215902836</v>
      </c>
      <c r="R82">
        <v>0</v>
      </c>
      <c r="S82">
        <v>1.8305052457205966</v>
      </c>
      <c r="T82">
        <v>10.98303147432358</v>
      </c>
      <c r="U82" s="156">
        <f t="shared" si="8"/>
        <v>36.230000000000004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36.230000000000004</v>
      </c>
      <c r="E83">
        <f>GT!N83</f>
        <v>0</v>
      </c>
      <c r="F83">
        <f t="shared" si="10"/>
        <v>84</v>
      </c>
      <c r="G83">
        <f t="shared" si="11"/>
        <v>36.230000000000004</v>
      </c>
      <c r="H83" s="154"/>
      <c r="I83">
        <f>BRPL_EOD!AC83+BRPL_EOD!AD83</f>
        <v>15</v>
      </c>
      <c r="J83">
        <f>BYPL_EOD!AC83+BYPL_EOD!AD83</f>
        <v>8.41</v>
      </c>
      <c r="K83">
        <f>MES_EOD!AC83+MES_EOD!AD83</f>
        <v>0</v>
      </c>
      <c r="L83">
        <f>NDMC_EOD!AC83+NDMC_EOD!AD83</f>
        <v>1.83</v>
      </c>
      <c r="M83">
        <f>TPDDL_EOD!AC83+TPDDL_EOD!AD83</f>
        <v>10.98</v>
      </c>
      <c r="N83">
        <f t="shared" si="6"/>
        <v>36.22</v>
      </c>
      <c r="O83" s="154">
        <f t="shared" si="7"/>
        <v>1.0000000000005116E-2</v>
      </c>
      <c r="P83">
        <v>15.004141358365546</v>
      </c>
      <c r="Q83">
        <v>8.4123219215902836</v>
      </c>
      <c r="R83">
        <v>0</v>
      </c>
      <c r="S83">
        <v>1.8305052457205966</v>
      </c>
      <c r="T83">
        <v>10.98303147432358</v>
      </c>
      <c r="U83" s="156">
        <f t="shared" si="8"/>
        <v>36.230000000000004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10.35</v>
      </c>
      <c r="J84">
        <f>BYPL_EOD!AC84+BYPL_EOD!AD84</f>
        <v>18.5</v>
      </c>
      <c r="K84">
        <f>MES_EOD!AC84+MES_EOD!AD84</f>
        <v>0</v>
      </c>
      <c r="L84">
        <f>NDMC_EOD!AC84+NDMC_EOD!AD84</f>
        <v>1.3</v>
      </c>
      <c r="M84">
        <f>TPDDL_EOD!AC84+TPDDL_EOD!AD84</f>
        <v>7.57</v>
      </c>
      <c r="N84">
        <f t="shared" si="6"/>
        <v>37.72</v>
      </c>
      <c r="O84" s="154">
        <f t="shared" si="7"/>
        <v>-0.11999999999999744</v>
      </c>
      <c r="P84">
        <v>10.317073170731708</v>
      </c>
      <c r="Q84">
        <v>18.441145281018027</v>
      </c>
      <c r="R84">
        <v>0</v>
      </c>
      <c r="S84">
        <v>1.2958642629904562</v>
      </c>
      <c r="T84">
        <v>7.5459172852598098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10.35</v>
      </c>
      <c r="J85">
        <f>BYPL_EOD!AC85+BYPL_EOD!AD85</f>
        <v>18.5</v>
      </c>
      <c r="K85">
        <f>MES_EOD!AC85+MES_EOD!AD85</f>
        <v>0</v>
      </c>
      <c r="L85">
        <f>NDMC_EOD!AC85+NDMC_EOD!AD85</f>
        <v>1.3</v>
      </c>
      <c r="M85">
        <f>TPDDL_EOD!AC85+TPDDL_EOD!AD85</f>
        <v>7.57</v>
      </c>
      <c r="N85">
        <f t="shared" si="6"/>
        <v>37.72</v>
      </c>
      <c r="O85" s="154">
        <f t="shared" si="7"/>
        <v>-0.11999999999999744</v>
      </c>
      <c r="P85">
        <v>10.317073170731708</v>
      </c>
      <c r="Q85">
        <v>18.441145281018027</v>
      </c>
      <c r="R85">
        <v>0</v>
      </c>
      <c r="S85">
        <v>1.2958642629904562</v>
      </c>
      <c r="T85">
        <v>7.5459172852598098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10.35</v>
      </c>
      <c r="J86">
        <f>BYPL_EOD!AC86+BYPL_EOD!AD86</f>
        <v>18.5</v>
      </c>
      <c r="K86">
        <f>MES_EOD!AC86+MES_EOD!AD86</f>
        <v>0</v>
      </c>
      <c r="L86">
        <f>NDMC_EOD!AC86+NDMC_EOD!AD86</f>
        <v>1.3</v>
      </c>
      <c r="M86">
        <f>TPDDL_EOD!AC86+TPDDL_EOD!AD86</f>
        <v>7.57</v>
      </c>
      <c r="N86">
        <f t="shared" si="6"/>
        <v>37.72</v>
      </c>
      <c r="O86" s="154">
        <f t="shared" si="7"/>
        <v>-0.11999999999999744</v>
      </c>
      <c r="P86">
        <v>10.317073170731708</v>
      </c>
      <c r="Q86">
        <v>18.441145281018027</v>
      </c>
      <c r="R86">
        <v>0</v>
      </c>
      <c r="S86">
        <v>1.2958642629904562</v>
      </c>
      <c r="T86">
        <v>7.5459172852598098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10.35</v>
      </c>
      <c r="J87">
        <f>BYPL_EOD!AC87+BYPL_EOD!AD87</f>
        <v>18.5</v>
      </c>
      <c r="K87">
        <f>MES_EOD!AC87+MES_EOD!AD87</f>
        <v>0</v>
      </c>
      <c r="L87">
        <f>NDMC_EOD!AC87+NDMC_EOD!AD87</f>
        <v>1.3</v>
      </c>
      <c r="M87">
        <f>TPDDL_EOD!AC87+TPDDL_EOD!AD87</f>
        <v>7.57</v>
      </c>
      <c r="N87">
        <f t="shared" si="6"/>
        <v>37.72</v>
      </c>
      <c r="O87" s="154">
        <f t="shared" si="7"/>
        <v>-0.11999999999999744</v>
      </c>
      <c r="P87">
        <v>10.317073170731708</v>
      </c>
      <c r="Q87">
        <v>18.441145281018027</v>
      </c>
      <c r="R87">
        <v>0</v>
      </c>
      <c r="S87">
        <v>1.2958642629904562</v>
      </c>
      <c r="T87">
        <v>7.5459172852598098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10.35</v>
      </c>
      <c r="J88">
        <f>BYPL_EOD!AC88+BYPL_EOD!AD88</f>
        <v>18.5</v>
      </c>
      <c r="K88">
        <f>MES_EOD!AC88+MES_EOD!AD88</f>
        <v>0</v>
      </c>
      <c r="L88">
        <f>NDMC_EOD!AC88+NDMC_EOD!AD88</f>
        <v>1.3</v>
      </c>
      <c r="M88">
        <f>TPDDL_EOD!AC88+TPDDL_EOD!AD88</f>
        <v>7.57</v>
      </c>
      <c r="N88">
        <f t="shared" si="6"/>
        <v>37.72</v>
      </c>
      <c r="O88" s="154">
        <f t="shared" si="7"/>
        <v>-0.11999999999999744</v>
      </c>
      <c r="P88">
        <v>10.317073170731708</v>
      </c>
      <c r="Q88">
        <v>18.441145281018027</v>
      </c>
      <c r="R88">
        <v>0</v>
      </c>
      <c r="S88">
        <v>1.2958642629904562</v>
      </c>
      <c r="T88">
        <v>7.5459172852598098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10.35</v>
      </c>
      <c r="J89">
        <f>BYPL_EOD!AC89+BYPL_EOD!AD89</f>
        <v>18.5</v>
      </c>
      <c r="K89">
        <f>MES_EOD!AC89+MES_EOD!AD89</f>
        <v>0</v>
      </c>
      <c r="L89">
        <f>NDMC_EOD!AC89+NDMC_EOD!AD89</f>
        <v>1.3</v>
      </c>
      <c r="M89">
        <f>TPDDL_EOD!AC89+TPDDL_EOD!AD89</f>
        <v>7.57</v>
      </c>
      <c r="N89">
        <f t="shared" si="6"/>
        <v>37.72</v>
      </c>
      <c r="O89" s="154">
        <f t="shared" si="7"/>
        <v>-0.11999999999999744</v>
      </c>
      <c r="P89">
        <v>10.317073170731708</v>
      </c>
      <c r="Q89">
        <v>18.441145281018027</v>
      </c>
      <c r="R89">
        <v>0</v>
      </c>
      <c r="S89">
        <v>1.2958642629904562</v>
      </c>
      <c r="T89">
        <v>7.5459172852598098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10.35</v>
      </c>
      <c r="J90">
        <f>BYPL_EOD!AC90+BYPL_EOD!AD90</f>
        <v>18.5</v>
      </c>
      <c r="K90">
        <f>MES_EOD!AC90+MES_EOD!AD90</f>
        <v>0</v>
      </c>
      <c r="L90">
        <f>NDMC_EOD!AC90+NDMC_EOD!AD90</f>
        <v>1.3</v>
      </c>
      <c r="M90">
        <f>TPDDL_EOD!AC90+TPDDL_EOD!AD90</f>
        <v>7.57</v>
      </c>
      <c r="N90">
        <f t="shared" si="6"/>
        <v>37.72</v>
      </c>
      <c r="O90" s="154">
        <f t="shared" si="7"/>
        <v>-0.11999999999999744</v>
      </c>
      <c r="P90">
        <v>10.317073170731708</v>
      </c>
      <c r="Q90">
        <v>18.441145281018027</v>
      </c>
      <c r="R90">
        <v>0</v>
      </c>
      <c r="S90">
        <v>1.2958642629904562</v>
      </c>
      <c r="T90">
        <v>7.5459172852598098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10.35</v>
      </c>
      <c r="J91">
        <f>BYPL_EOD!AC91+BYPL_EOD!AD91</f>
        <v>18.5</v>
      </c>
      <c r="K91">
        <f>MES_EOD!AC91+MES_EOD!AD91</f>
        <v>0</v>
      </c>
      <c r="L91">
        <f>NDMC_EOD!AC91+NDMC_EOD!AD91</f>
        <v>1.3</v>
      </c>
      <c r="M91">
        <f>TPDDL_EOD!AC91+TPDDL_EOD!AD91</f>
        <v>7.57</v>
      </c>
      <c r="N91">
        <f t="shared" si="6"/>
        <v>37.72</v>
      </c>
      <c r="O91" s="154">
        <f t="shared" si="7"/>
        <v>-0.11999999999999744</v>
      </c>
      <c r="P91">
        <v>10.317073170731708</v>
      </c>
      <c r="Q91">
        <v>18.441145281018027</v>
      </c>
      <c r="R91">
        <v>0</v>
      </c>
      <c r="S91">
        <v>1.2958642629904562</v>
      </c>
      <c r="T91">
        <v>7.5459172852598098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10.35</v>
      </c>
      <c r="J92">
        <f>BYPL_EOD!AC92+BYPL_EOD!AD92</f>
        <v>18.5</v>
      </c>
      <c r="K92">
        <f>MES_EOD!AC92+MES_EOD!AD92</f>
        <v>0</v>
      </c>
      <c r="L92">
        <f>NDMC_EOD!AC92+NDMC_EOD!AD92</f>
        <v>1.3</v>
      </c>
      <c r="M92">
        <f>TPDDL_EOD!AC92+TPDDL_EOD!AD92</f>
        <v>7.57</v>
      </c>
      <c r="N92">
        <f t="shared" si="6"/>
        <v>37.72</v>
      </c>
      <c r="O92" s="154">
        <f t="shared" si="7"/>
        <v>-0.11999999999999744</v>
      </c>
      <c r="P92">
        <v>10.317073170731708</v>
      </c>
      <c r="Q92">
        <v>18.441145281018027</v>
      </c>
      <c r="R92">
        <v>0</v>
      </c>
      <c r="S92">
        <v>1.2958642629904562</v>
      </c>
      <c r="T92">
        <v>7.5459172852598098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10.35</v>
      </c>
      <c r="J93">
        <f>BYPL_EOD!AC93+BYPL_EOD!AD93</f>
        <v>18.5</v>
      </c>
      <c r="K93">
        <f>MES_EOD!AC93+MES_EOD!AD93</f>
        <v>0</v>
      </c>
      <c r="L93">
        <f>NDMC_EOD!AC93+NDMC_EOD!AD93</f>
        <v>1.3</v>
      </c>
      <c r="M93">
        <f>TPDDL_EOD!AC93+TPDDL_EOD!AD93</f>
        <v>7.57</v>
      </c>
      <c r="N93">
        <f t="shared" si="6"/>
        <v>37.72</v>
      </c>
      <c r="O93" s="154">
        <f t="shared" si="7"/>
        <v>-0.11999999999999744</v>
      </c>
      <c r="P93">
        <v>10.317073170731708</v>
      </c>
      <c r="Q93">
        <v>18.441145281018027</v>
      </c>
      <c r="R93">
        <v>0</v>
      </c>
      <c r="S93">
        <v>1.2958642629904562</v>
      </c>
      <c r="T93">
        <v>7.5459172852598098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10.35</v>
      </c>
      <c r="J94">
        <f>BYPL_EOD!AC94+BYPL_EOD!AD94</f>
        <v>18.5</v>
      </c>
      <c r="K94">
        <f>MES_EOD!AC94+MES_EOD!AD94</f>
        <v>0</v>
      </c>
      <c r="L94">
        <f>NDMC_EOD!AC94+NDMC_EOD!AD94</f>
        <v>1.3</v>
      </c>
      <c r="M94">
        <f>TPDDL_EOD!AC94+TPDDL_EOD!AD94</f>
        <v>7.57</v>
      </c>
      <c r="N94">
        <f t="shared" si="6"/>
        <v>37.72</v>
      </c>
      <c r="O94" s="154">
        <f t="shared" si="7"/>
        <v>-0.11999999999999744</v>
      </c>
      <c r="P94">
        <v>10.317073170731708</v>
      </c>
      <c r="Q94">
        <v>18.441145281018027</v>
      </c>
      <c r="R94">
        <v>0</v>
      </c>
      <c r="S94">
        <v>1.2958642629904562</v>
      </c>
      <c r="T94">
        <v>7.5459172852598098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10.35</v>
      </c>
      <c r="J95">
        <f>BYPL_EOD!AC95+BYPL_EOD!AD95</f>
        <v>18.5</v>
      </c>
      <c r="K95">
        <f>MES_EOD!AC95+MES_EOD!AD95</f>
        <v>0</v>
      </c>
      <c r="L95">
        <f>NDMC_EOD!AC95+NDMC_EOD!AD95</f>
        <v>1.3</v>
      </c>
      <c r="M95">
        <f>TPDDL_EOD!AC95+TPDDL_EOD!AD95</f>
        <v>7.57</v>
      </c>
      <c r="N95">
        <f t="shared" si="6"/>
        <v>37.72</v>
      </c>
      <c r="O95" s="154">
        <f t="shared" si="7"/>
        <v>-0.11999999999999744</v>
      </c>
      <c r="P95">
        <v>10.317073170731708</v>
      </c>
      <c r="Q95">
        <v>18.441145281018027</v>
      </c>
      <c r="R95">
        <v>0</v>
      </c>
      <c r="S95">
        <v>1.2958642629904562</v>
      </c>
      <c r="T95">
        <v>7.5459172852598098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10.35</v>
      </c>
      <c r="J96">
        <f>BYPL_EOD!AC96+BYPL_EOD!AD96</f>
        <v>18.5</v>
      </c>
      <c r="K96">
        <f>MES_EOD!AC96+MES_EOD!AD96</f>
        <v>0</v>
      </c>
      <c r="L96">
        <f>NDMC_EOD!AC96+NDMC_EOD!AD96</f>
        <v>1.3</v>
      </c>
      <c r="M96">
        <f>TPDDL_EOD!AC96+TPDDL_EOD!AD96</f>
        <v>7.57</v>
      </c>
      <c r="N96">
        <f t="shared" si="6"/>
        <v>37.72</v>
      </c>
      <c r="O96" s="154">
        <f t="shared" si="7"/>
        <v>-0.11999999999999744</v>
      </c>
      <c r="P96">
        <v>10.317073170731708</v>
      </c>
      <c r="Q96">
        <v>18.441145281018027</v>
      </c>
      <c r="R96">
        <v>0</v>
      </c>
      <c r="S96">
        <v>1.2958642629904562</v>
      </c>
      <c r="T96">
        <v>7.5459172852598098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10.35</v>
      </c>
      <c r="J97">
        <f>BYPL_EOD!AC97+BYPL_EOD!AD97</f>
        <v>18.5</v>
      </c>
      <c r="K97">
        <f>MES_EOD!AC97+MES_EOD!AD97</f>
        <v>0</v>
      </c>
      <c r="L97">
        <f>NDMC_EOD!AC97+NDMC_EOD!AD97</f>
        <v>1.3</v>
      </c>
      <c r="M97">
        <f>TPDDL_EOD!AC97+TPDDL_EOD!AD97</f>
        <v>7.57</v>
      </c>
      <c r="N97">
        <f t="shared" si="6"/>
        <v>37.72</v>
      </c>
      <c r="O97" s="154">
        <f t="shared" si="7"/>
        <v>-0.11999999999999744</v>
      </c>
      <c r="P97">
        <v>10.317073170731708</v>
      </c>
      <c r="Q97">
        <v>18.441145281018027</v>
      </c>
      <c r="R97">
        <v>0</v>
      </c>
      <c r="S97">
        <v>1.2958642629904562</v>
      </c>
      <c r="T97">
        <v>7.5459172852598098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10.35</v>
      </c>
      <c r="J98">
        <f>BYPL_EOD!AC98+BYPL_EOD!AD98</f>
        <v>18.5</v>
      </c>
      <c r="K98">
        <f>MES_EOD!AC98+MES_EOD!AD98</f>
        <v>0</v>
      </c>
      <c r="L98">
        <f>NDMC_EOD!AC98+NDMC_EOD!AD98</f>
        <v>1.3</v>
      </c>
      <c r="M98">
        <f>TPDDL_EOD!AC98+TPDDL_EOD!AD98</f>
        <v>7.57</v>
      </c>
      <c r="N98">
        <f t="shared" si="6"/>
        <v>37.72</v>
      </c>
      <c r="O98" s="154">
        <f t="shared" si="7"/>
        <v>-0.11999999999999744</v>
      </c>
      <c r="P98">
        <v>10.317073170731708</v>
      </c>
      <c r="Q98">
        <v>18.441145281018027</v>
      </c>
      <c r="R98">
        <v>0</v>
      </c>
      <c r="S98">
        <v>1.2958642629904562</v>
      </c>
      <c r="T98">
        <v>7.5459172852598098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0.87046750000000039</v>
      </c>
      <c r="E99" s="156">
        <f t="shared" si="12"/>
        <v>0</v>
      </c>
      <c r="F99" s="156">
        <f t="shared" si="12"/>
        <v>2.016</v>
      </c>
      <c r="G99" s="156">
        <f t="shared" si="12"/>
        <v>0.87046750000000039</v>
      </c>
      <c r="H99" s="156"/>
      <c r="I99" s="156">
        <f t="shared" si="12"/>
        <v>0.31503499999999973</v>
      </c>
      <c r="J99" s="156">
        <f t="shared" si="12"/>
        <v>0.2909925000000001</v>
      </c>
      <c r="K99" s="156">
        <f t="shared" si="12"/>
        <v>0</v>
      </c>
      <c r="L99" s="156">
        <f t="shared" si="12"/>
        <v>3.850500000000006E-2</v>
      </c>
      <c r="M99" s="156">
        <f t="shared" si="12"/>
        <v>0.22983250000000036</v>
      </c>
      <c r="N99" s="156">
        <f t="shared" si="12"/>
        <v>0.87436499999999884</v>
      </c>
      <c r="O99" s="156">
        <f t="shared" si="12"/>
        <v>-3.8974999999999548E-3</v>
      </c>
      <c r="P99" s="156">
        <f t="shared" si="12"/>
        <v>0.31376135119137327</v>
      </c>
      <c r="Q99" s="156">
        <f t="shared" si="12"/>
        <v>0.2894465129302432</v>
      </c>
      <c r="R99" s="156">
        <f t="shared" si="12"/>
        <v>0</v>
      </c>
      <c r="S99" s="156">
        <f t="shared" si="12"/>
        <v>3.8350598944854021E-2</v>
      </c>
      <c r="T99" s="156">
        <f t="shared" si="12"/>
        <v>0.22890903693352926</v>
      </c>
      <c r="U99" s="156">
        <f t="shared" si="12"/>
        <v>0.87046750000000039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9.0000000000000011E-2</v>
      </c>
      <c r="F3">
        <f>(B3+C3)*0.8</f>
        <v>176</v>
      </c>
      <c r="G3">
        <f>(D3+E3)</f>
        <v>9.0000000000000011E-2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0</v>
      </c>
      <c r="P3">
        <v>4.0000000000000008E-2</v>
      </c>
      <c r="Q3">
        <v>2.0000000000000004E-2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9.0000000000000011E-2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9.0000000000000011E-2</v>
      </c>
      <c r="F4">
        <f t="shared" ref="F4:F67" si="4">(B4+C4)*0.8</f>
        <v>176</v>
      </c>
      <c r="G4">
        <f t="shared" ref="G4:G67" si="5">(D4+E4)</f>
        <v>9.0000000000000011E-2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0</v>
      </c>
      <c r="P4">
        <v>4.0000000000000008E-2</v>
      </c>
      <c r="Q4">
        <v>2.0000000000000004E-2</v>
      </c>
      <c r="R4">
        <v>0</v>
      </c>
      <c r="S4">
        <v>1.0000000000000002E-2</v>
      </c>
      <c r="T4">
        <v>2.0000000000000004E-2</v>
      </c>
      <c r="U4" s="156">
        <f t="shared" si="2"/>
        <v>9.0000000000000011E-2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9.0000000000000011E-2</v>
      </c>
      <c r="F5">
        <f t="shared" si="4"/>
        <v>176</v>
      </c>
      <c r="G5">
        <f t="shared" si="5"/>
        <v>9.0000000000000011E-2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0</v>
      </c>
      <c r="P5">
        <v>4.0000000000000008E-2</v>
      </c>
      <c r="Q5">
        <v>2.0000000000000004E-2</v>
      </c>
      <c r="R5">
        <v>0</v>
      </c>
      <c r="S5">
        <v>1.0000000000000002E-2</v>
      </c>
      <c r="T5">
        <v>2.0000000000000004E-2</v>
      </c>
      <c r="U5" s="156">
        <f t="shared" si="2"/>
        <v>9.0000000000000011E-2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9.0000000000000011E-2</v>
      </c>
      <c r="F6">
        <f t="shared" si="4"/>
        <v>176</v>
      </c>
      <c r="G6">
        <f t="shared" si="5"/>
        <v>9.0000000000000011E-2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0</v>
      </c>
      <c r="P6">
        <v>4.0000000000000008E-2</v>
      </c>
      <c r="Q6">
        <v>2.0000000000000004E-2</v>
      </c>
      <c r="R6">
        <v>0</v>
      </c>
      <c r="S6">
        <v>1.0000000000000002E-2</v>
      </c>
      <c r="T6">
        <v>2.0000000000000004E-2</v>
      </c>
      <c r="U6" s="156">
        <f t="shared" si="2"/>
        <v>9.0000000000000011E-2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9.0000000000000011E-2</v>
      </c>
      <c r="F7">
        <f t="shared" si="4"/>
        <v>176</v>
      </c>
      <c r="G7">
        <f t="shared" si="5"/>
        <v>9.0000000000000011E-2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0</v>
      </c>
      <c r="P7">
        <v>4.0000000000000008E-2</v>
      </c>
      <c r="Q7">
        <v>2.0000000000000004E-2</v>
      </c>
      <c r="R7">
        <v>0</v>
      </c>
      <c r="S7">
        <v>1.0000000000000002E-2</v>
      </c>
      <c r="T7">
        <v>2.0000000000000004E-2</v>
      </c>
      <c r="U7" s="156">
        <f t="shared" si="2"/>
        <v>9.0000000000000011E-2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9.0000000000000011E-2</v>
      </c>
      <c r="F8">
        <f t="shared" si="4"/>
        <v>176</v>
      </c>
      <c r="G8">
        <f t="shared" si="5"/>
        <v>9.0000000000000011E-2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0</v>
      </c>
      <c r="P8">
        <v>4.0000000000000008E-2</v>
      </c>
      <c r="Q8">
        <v>2.0000000000000004E-2</v>
      </c>
      <c r="R8">
        <v>0</v>
      </c>
      <c r="S8">
        <v>1.0000000000000002E-2</v>
      </c>
      <c r="T8">
        <v>2.0000000000000004E-2</v>
      </c>
      <c r="U8" s="156">
        <f t="shared" si="2"/>
        <v>9.0000000000000011E-2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9.0000000000000011E-2</v>
      </c>
      <c r="F9">
        <f t="shared" si="4"/>
        <v>176</v>
      </c>
      <c r="G9">
        <f t="shared" si="5"/>
        <v>9.0000000000000011E-2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0</v>
      </c>
      <c r="P9">
        <v>4.0000000000000008E-2</v>
      </c>
      <c r="Q9">
        <v>2.0000000000000004E-2</v>
      </c>
      <c r="R9">
        <v>0</v>
      </c>
      <c r="S9">
        <v>1.0000000000000002E-2</v>
      </c>
      <c r="T9">
        <v>2.0000000000000004E-2</v>
      </c>
      <c r="U9" s="156">
        <f t="shared" si="2"/>
        <v>9.0000000000000011E-2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9.0000000000000011E-2</v>
      </c>
      <c r="F10">
        <f t="shared" si="4"/>
        <v>176</v>
      </c>
      <c r="G10">
        <f t="shared" si="5"/>
        <v>9.0000000000000011E-2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0</v>
      </c>
      <c r="P10">
        <v>4.0000000000000008E-2</v>
      </c>
      <c r="Q10">
        <v>2.0000000000000004E-2</v>
      </c>
      <c r="R10">
        <v>0</v>
      </c>
      <c r="S10">
        <v>1.0000000000000002E-2</v>
      </c>
      <c r="T10">
        <v>2.0000000000000004E-2</v>
      </c>
      <c r="U10" s="156">
        <f t="shared" si="2"/>
        <v>9.0000000000000011E-2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9.0000000000000011E-2</v>
      </c>
      <c r="F11">
        <f t="shared" si="4"/>
        <v>176</v>
      </c>
      <c r="G11">
        <f t="shared" si="5"/>
        <v>9.0000000000000011E-2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0</v>
      </c>
      <c r="P11">
        <v>4.0000000000000008E-2</v>
      </c>
      <c r="Q11">
        <v>2.0000000000000004E-2</v>
      </c>
      <c r="R11">
        <v>0</v>
      </c>
      <c r="S11">
        <v>1.0000000000000002E-2</v>
      </c>
      <c r="T11">
        <v>2.0000000000000004E-2</v>
      </c>
      <c r="U11" s="156">
        <f t="shared" si="2"/>
        <v>9.0000000000000011E-2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9.0000000000000011E-2</v>
      </c>
      <c r="F12">
        <f t="shared" si="4"/>
        <v>176</v>
      </c>
      <c r="G12">
        <f t="shared" si="5"/>
        <v>9.0000000000000011E-2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0</v>
      </c>
      <c r="P12">
        <v>4.0000000000000008E-2</v>
      </c>
      <c r="Q12">
        <v>2.0000000000000004E-2</v>
      </c>
      <c r="R12">
        <v>0</v>
      </c>
      <c r="S12">
        <v>1.0000000000000002E-2</v>
      </c>
      <c r="T12">
        <v>2.0000000000000004E-2</v>
      </c>
      <c r="U12" s="156">
        <f t="shared" si="2"/>
        <v>9.0000000000000011E-2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9.0000000000000011E-2</v>
      </c>
      <c r="F13">
        <f t="shared" si="4"/>
        <v>176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9.0000000000000011E-2</v>
      </c>
      <c r="F14">
        <f t="shared" si="4"/>
        <v>176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9.0000000000000011E-2</v>
      </c>
      <c r="F15">
        <f t="shared" si="4"/>
        <v>176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9.0000000000000011E-2</v>
      </c>
      <c r="F16">
        <f t="shared" si="4"/>
        <v>176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9.0000000000000011E-2</v>
      </c>
      <c r="F17">
        <f t="shared" si="4"/>
        <v>176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9.0000000000000011E-2</v>
      </c>
      <c r="F18">
        <f t="shared" si="4"/>
        <v>176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9.0000000000000011E-2</v>
      </c>
      <c r="F19">
        <f t="shared" si="4"/>
        <v>176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9.0000000000000011E-2</v>
      </c>
      <c r="F20">
        <f t="shared" si="4"/>
        <v>176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9.0000000000000011E-2</v>
      </c>
      <c r="F21">
        <f t="shared" si="4"/>
        <v>176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9.0000000000000011E-2</v>
      </c>
      <c r="F22">
        <f t="shared" si="4"/>
        <v>176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9.0000000000000011E-2</v>
      </c>
      <c r="F23">
        <f t="shared" si="4"/>
        <v>176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9.0000000000000011E-2</v>
      </c>
      <c r="F24">
        <f t="shared" si="4"/>
        <v>176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9.0000000000000011E-2</v>
      </c>
      <c r="F25">
        <f t="shared" si="4"/>
        <v>176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9.0000000000000011E-2</v>
      </c>
      <c r="F26">
        <f t="shared" si="4"/>
        <v>176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9.0000000000000011E-2</v>
      </c>
      <c r="F27">
        <f t="shared" si="4"/>
        <v>176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9.0000000000000011E-2</v>
      </c>
      <c r="F28">
        <f t="shared" si="4"/>
        <v>176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9.0000000000000011E-2</v>
      </c>
      <c r="F29">
        <f t="shared" si="4"/>
        <v>176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9.0000000000000011E-2</v>
      </c>
      <c r="F30">
        <f t="shared" si="4"/>
        <v>176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9.0000000000000011E-2</v>
      </c>
      <c r="F31">
        <f t="shared" si="4"/>
        <v>176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9.0000000000000011E-2</v>
      </c>
      <c r="F32">
        <f t="shared" si="4"/>
        <v>176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9.0000000000000011E-2</v>
      </c>
      <c r="F33">
        <f t="shared" si="4"/>
        <v>176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9.0000000000000011E-2</v>
      </c>
      <c r="F34">
        <f t="shared" si="4"/>
        <v>176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9.0000000000000011E-2</v>
      </c>
      <c r="F35">
        <f t="shared" si="4"/>
        <v>176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9.0000000000000011E-2</v>
      </c>
      <c r="F36">
        <f t="shared" si="4"/>
        <v>176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9.0000000000000011E-2</v>
      </c>
      <c r="F37">
        <f t="shared" si="4"/>
        <v>176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9.0000000000000011E-2</v>
      </c>
      <c r="F38">
        <f t="shared" si="4"/>
        <v>176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9.0000000000000011E-2</v>
      </c>
      <c r="F39">
        <f t="shared" si="4"/>
        <v>176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9.0000000000000011E-2</v>
      </c>
      <c r="F40">
        <f t="shared" si="4"/>
        <v>176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9.0000000000000011E-2</v>
      </c>
      <c r="F41">
        <f t="shared" si="4"/>
        <v>176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9.0000000000000011E-2</v>
      </c>
      <c r="F42">
        <f t="shared" si="4"/>
        <v>176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9.0000000000000011E-2</v>
      </c>
      <c r="F43">
        <f t="shared" si="4"/>
        <v>176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9.0000000000000011E-2</v>
      </c>
      <c r="F44">
        <f t="shared" si="4"/>
        <v>176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9.0000000000000011E-2</v>
      </c>
      <c r="F45">
        <f t="shared" si="4"/>
        <v>176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9.0000000000000011E-2</v>
      </c>
      <c r="F46">
        <f t="shared" si="4"/>
        <v>176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9.0000000000000011E-2</v>
      </c>
      <c r="F47">
        <f t="shared" si="4"/>
        <v>176</v>
      </c>
      <c r="G47">
        <f t="shared" si="5"/>
        <v>9.0000000000000011E-2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0</v>
      </c>
      <c r="P47">
        <v>4.0000000000000008E-2</v>
      </c>
      <c r="Q47">
        <v>2.0000000000000004E-2</v>
      </c>
      <c r="R47">
        <v>0</v>
      </c>
      <c r="S47">
        <v>1.0000000000000002E-2</v>
      </c>
      <c r="T47">
        <v>2.0000000000000004E-2</v>
      </c>
      <c r="U47" s="156">
        <f t="shared" si="2"/>
        <v>9.0000000000000011E-2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9.0000000000000011E-2</v>
      </c>
      <c r="F48">
        <f t="shared" si="4"/>
        <v>176</v>
      </c>
      <c r="G48">
        <f t="shared" si="5"/>
        <v>9.0000000000000011E-2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0</v>
      </c>
      <c r="P48">
        <v>4.0000000000000008E-2</v>
      </c>
      <c r="Q48">
        <v>2.0000000000000004E-2</v>
      </c>
      <c r="R48">
        <v>0</v>
      </c>
      <c r="S48">
        <v>1.0000000000000002E-2</v>
      </c>
      <c r="T48">
        <v>2.0000000000000004E-2</v>
      </c>
      <c r="U48" s="156">
        <f t="shared" si="2"/>
        <v>9.0000000000000011E-2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9.0000000000000011E-2</v>
      </c>
      <c r="F49">
        <f t="shared" si="4"/>
        <v>176</v>
      </c>
      <c r="G49">
        <f t="shared" si="5"/>
        <v>9.0000000000000011E-2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0</v>
      </c>
      <c r="P49">
        <v>4.0000000000000008E-2</v>
      </c>
      <c r="Q49">
        <v>2.0000000000000004E-2</v>
      </c>
      <c r="R49">
        <v>0</v>
      </c>
      <c r="S49">
        <v>1.0000000000000002E-2</v>
      </c>
      <c r="T49">
        <v>2.0000000000000004E-2</v>
      </c>
      <c r="U49" s="156">
        <f t="shared" si="2"/>
        <v>9.0000000000000011E-2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9.0000000000000011E-2</v>
      </c>
      <c r="F50">
        <f t="shared" si="4"/>
        <v>176</v>
      </c>
      <c r="G50">
        <f t="shared" si="5"/>
        <v>9.0000000000000011E-2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0</v>
      </c>
      <c r="P50">
        <v>4.0000000000000008E-2</v>
      </c>
      <c r="Q50">
        <v>2.0000000000000004E-2</v>
      </c>
      <c r="R50">
        <v>0</v>
      </c>
      <c r="S50">
        <v>1.0000000000000002E-2</v>
      </c>
      <c r="T50">
        <v>2.0000000000000004E-2</v>
      </c>
      <c r="U50" s="156">
        <f t="shared" si="2"/>
        <v>9.0000000000000011E-2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9.0000000000000011E-2</v>
      </c>
      <c r="F51">
        <f t="shared" si="4"/>
        <v>176</v>
      </c>
      <c r="G51">
        <f t="shared" si="5"/>
        <v>9.0000000000000011E-2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0</v>
      </c>
      <c r="P51">
        <v>4.0000000000000008E-2</v>
      </c>
      <c r="Q51">
        <v>2.0000000000000004E-2</v>
      </c>
      <c r="R51">
        <v>0</v>
      </c>
      <c r="S51">
        <v>1.0000000000000002E-2</v>
      </c>
      <c r="T51">
        <v>2.0000000000000004E-2</v>
      </c>
      <c r="U51" s="156">
        <f t="shared" si="2"/>
        <v>9.0000000000000011E-2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9.0000000000000011E-2</v>
      </c>
      <c r="F52">
        <f t="shared" si="4"/>
        <v>176</v>
      </c>
      <c r="G52">
        <f t="shared" si="5"/>
        <v>9.0000000000000011E-2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0</v>
      </c>
      <c r="P52">
        <v>4.0000000000000008E-2</v>
      </c>
      <c r="Q52">
        <v>2.0000000000000004E-2</v>
      </c>
      <c r="R52">
        <v>0</v>
      </c>
      <c r="S52">
        <v>1.0000000000000002E-2</v>
      </c>
      <c r="T52">
        <v>2.0000000000000004E-2</v>
      </c>
      <c r="U52" s="156">
        <f t="shared" si="2"/>
        <v>9.0000000000000011E-2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9.0000000000000011E-2</v>
      </c>
      <c r="F53">
        <f t="shared" si="4"/>
        <v>176</v>
      </c>
      <c r="G53">
        <f t="shared" si="5"/>
        <v>9.0000000000000011E-2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0</v>
      </c>
      <c r="P53">
        <v>4.0000000000000008E-2</v>
      </c>
      <c r="Q53">
        <v>2.0000000000000004E-2</v>
      </c>
      <c r="R53">
        <v>0</v>
      </c>
      <c r="S53">
        <v>1.0000000000000002E-2</v>
      </c>
      <c r="T53">
        <v>2.0000000000000004E-2</v>
      </c>
      <c r="U53" s="156">
        <f t="shared" si="2"/>
        <v>9.0000000000000011E-2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9.0000000000000011E-2</v>
      </c>
      <c r="F54">
        <f t="shared" si="4"/>
        <v>176</v>
      </c>
      <c r="G54">
        <f t="shared" si="5"/>
        <v>9.0000000000000011E-2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0</v>
      </c>
      <c r="P54">
        <v>4.0000000000000008E-2</v>
      </c>
      <c r="Q54">
        <v>2.0000000000000004E-2</v>
      </c>
      <c r="R54">
        <v>0</v>
      </c>
      <c r="S54">
        <v>1.0000000000000002E-2</v>
      </c>
      <c r="T54">
        <v>2.0000000000000004E-2</v>
      </c>
      <c r="U54" s="156">
        <f t="shared" si="2"/>
        <v>9.0000000000000011E-2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9.0000000000000011E-2</v>
      </c>
      <c r="F55">
        <f t="shared" si="4"/>
        <v>176</v>
      </c>
      <c r="G55">
        <f t="shared" si="5"/>
        <v>9.0000000000000011E-2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0</v>
      </c>
      <c r="P55">
        <v>4.0000000000000008E-2</v>
      </c>
      <c r="Q55">
        <v>2.0000000000000004E-2</v>
      </c>
      <c r="R55">
        <v>0</v>
      </c>
      <c r="S55">
        <v>1.0000000000000002E-2</v>
      </c>
      <c r="T55">
        <v>2.0000000000000004E-2</v>
      </c>
      <c r="U55" s="156">
        <f t="shared" si="2"/>
        <v>9.0000000000000011E-2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9.0000000000000011E-2</v>
      </c>
      <c r="F56">
        <f t="shared" si="4"/>
        <v>176</v>
      </c>
      <c r="G56">
        <f t="shared" si="5"/>
        <v>9.0000000000000011E-2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0</v>
      </c>
      <c r="P56">
        <v>4.0000000000000008E-2</v>
      </c>
      <c r="Q56">
        <v>2.0000000000000004E-2</v>
      </c>
      <c r="R56">
        <v>0</v>
      </c>
      <c r="S56">
        <v>1.0000000000000002E-2</v>
      </c>
      <c r="T56">
        <v>2.0000000000000004E-2</v>
      </c>
      <c r="U56" s="156">
        <f t="shared" si="2"/>
        <v>9.0000000000000011E-2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9.0000000000000011E-2</v>
      </c>
      <c r="F57">
        <f t="shared" si="4"/>
        <v>176</v>
      </c>
      <c r="G57">
        <f t="shared" si="5"/>
        <v>9.0000000000000011E-2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0</v>
      </c>
      <c r="P57">
        <v>4.0000000000000008E-2</v>
      </c>
      <c r="Q57">
        <v>2.0000000000000004E-2</v>
      </c>
      <c r="R57">
        <v>0</v>
      </c>
      <c r="S57">
        <v>1.0000000000000002E-2</v>
      </c>
      <c r="T57">
        <v>2.0000000000000004E-2</v>
      </c>
      <c r="U57" s="156">
        <f t="shared" si="2"/>
        <v>9.0000000000000011E-2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9.0000000000000011E-2</v>
      </c>
      <c r="F58">
        <f t="shared" si="4"/>
        <v>176</v>
      </c>
      <c r="G58">
        <f t="shared" si="5"/>
        <v>9.0000000000000011E-2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0</v>
      </c>
      <c r="P58">
        <v>4.0000000000000008E-2</v>
      </c>
      <c r="Q58">
        <v>2.0000000000000004E-2</v>
      </c>
      <c r="R58">
        <v>0</v>
      </c>
      <c r="S58">
        <v>1.0000000000000002E-2</v>
      </c>
      <c r="T58">
        <v>2.0000000000000004E-2</v>
      </c>
      <c r="U58" s="156">
        <f t="shared" si="2"/>
        <v>9.0000000000000011E-2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9.0000000000000011E-2</v>
      </c>
      <c r="F59">
        <f t="shared" si="4"/>
        <v>176</v>
      </c>
      <c r="G59">
        <f t="shared" si="5"/>
        <v>9.0000000000000011E-2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0</v>
      </c>
      <c r="P59">
        <v>4.0000000000000008E-2</v>
      </c>
      <c r="Q59">
        <v>2.0000000000000004E-2</v>
      </c>
      <c r="R59">
        <v>0</v>
      </c>
      <c r="S59">
        <v>1.0000000000000002E-2</v>
      </c>
      <c r="T59">
        <v>2.0000000000000004E-2</v>
      </c>
      <c r="U59" s="156">
        <f t="shared" si="2"/>
        <v>9.0000000000000011E-2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9.0000000000000011E-2</v>
      </c>
      <c r="F60">
        <f t="shared" si="4"/>
        <v>176</v>
      </c>
      <c r="G60">
        <f t="shared" si="5"/>
        <v>9.0000000000000011E-2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0</v>
      </c>
      <c r="P60">
        <v>4.0000000000000008E-2</v>
      </c>
      <c r="Q60">
        <v>2.0000000000000004E-2</v>
      </c>
      <c r="R60">
        <v>0</v>
      </c>
      <c r="S60">
        <v>1.0000000000000002E-2</v>
      </c>
      <c r="T60">
        <v>2.0000000000000004E-2</v>
      </c>
      <c r="U60" s="156">
        <f t="shared" si="2"/>
        <v>9.0000000000000011E-2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9.0000000000000011E-2</v>
      </c>
      <c r="F61">
        <f t="shared" si="4"/>
        <v>176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9.0000000000000011E-2</v>
      </c>
      <c r="F62">
        <f t="shared" si="4"/>
        <v>176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7.0000000000000007E-2</v>
      </c>
      <c r="F63">
        <f t="shared" si="4"/>
        <v>176</v>
      </c>
      <c r="G63">
        <f t="shared" si="5"/>
        <v>7.0000000000000007E-2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-1.999999999999999E-2</v>
      </c>
      <c r="P63">
        <v>3.1111111111111117E-2</v>
      </c>
      <c r="Q63">
        <v>1.5555555555555559E-2</v>
      </c>
      <c r="R63">
        <v>0</v>
      </c>
      <c r="S63">
        <v>7.7777777777777793E-3</v>
      </c>
      <c r="T63">
        <v>1.5555555555555559E-2</v>
      </c>
      <c r="U63" s="156">
        <f t="shared" si="2"/>
        <v>7.0000000000000007E-2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7.0000000000000007E-2</v>
      </c>
      <c r="F64">
        <f t="shared" si="4"/>
        <v>176</v>
      </c>
      <c r="G64">
        <f t="shared" si="5"/>
        <v>7.0000000000000007E-2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-1.999999999999999E-2</v>
      </c>
      <c r="P64">
        <v>3.1111111111111117E-2</v>
      </c>
      <c r="Q64">
        <v>1.5555555555555559E-2</v>
      </c>
      <c r="R64">
        <v>0</v>
      </c>
      <c r="S64">
        <v>7.7777777777777793E-3</v>
      </c>
      <c r="T64">
        <v>1.5555555555555559E-2</v>
      </c>
      <c r="U64" s="156">
        <f t="shared" si="2"/>
        <v>7.0000000000000007E-2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7.0000000000000007E-2</v>
      </c>
      <c r="F65">
        <f t="shared" si="4"/>
        <v>176</v>
      </c>
      <c r="G65">
        <f t="shared" si="5"/>
        <v>7.0000000000000007E-2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-1.999999999999999E-2</v>
      </c>
      <c r="P65">
        <v>3.1111111111111117E-2</v>
      </c>
      <c r="Q65">
        <v>1.5555555555555559E-2</v>
      </c>
      <c r="R65">
        <v>0</v>
      </c>
      <c r="S65">
        <v>7.7777777777777793E-3</v>
      </c>
      <c r="T65">
        <v>1.5555555555555559E-2</v>
      </c>
      <c r="U65" s="156">
        <f t="shared" si="2"/>
        <v>7.0000000000000007E-2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9.0000000000000011E-2</v>
      </c>
      <c r="F66">
        <f t="shared" si="4"/>
        <v>176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0</v>
      </c>
      <c r="E67">
        <f>BAWANA!AM67</f>
        <v>9.0000000000000011E-2</v>
      </c>
      <c r="F67">
        <f t="shared" si="4"/>
        <v>176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0</v>
      </c>
      <c r="E68">
        <f>BAWANA!AM68</f>
        <v>9.0000000000000011E-2</v>
      </c>
      <c r="F68">
        <f t="shared" ref="F68:F98" si="11">(B68+C68)*0.8</f>
        <v>176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0</v>
      </c>
      <c r="E69">
        <f>BAWANA!AM69</f>
        <v>9.0000000000000011E-2</v>
      </c>
      <c r="F69">
        <f t="shared" si="11"/>
        <v>176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0</v>
      </c>
      <c r="E70">
        <f>BAWANA!AM70</f>
        <v>9.0000000000000011E-2</v>
      </c>
      <c r="F70">
        <f t="shared" si="11"/>
        <v>176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0</v>
      </c>
      <c r="E71">
        <f>BAWANA!AM71</f>
        <v>9.0000000000000011E-2</v>
      </c>
      <c r="F71">
        <f t="shared" si="11"/>
        <v>176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0</v>
      </c>
      <c r="E72">
        <f>BAWANA!AM72</f>
        <v>9.0000000000000011E-2</v>
      </c>
      <c r="F72">
        <f t="shared" si="11"/>
        <v>176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0</v>
      </c>
      <c r="E73">
        <f>BAWANA!AM73</f>
        <v>9.0000000000000011E-2</v>
      </c>
      <c r="F73">
        <f t="shared" si="11"/>
        <v>176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0</v>
      </c>
      <c r="E74">
        <f>BAWANA!AM74</f>
        <v>9.0000000000000011E-2</v>
      </c>
      <c r="F74">
        <f t="shared" si="11"/>
        <v>176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0</v>
      </c>
      <c r="E75">
        <f>BAWANA!AM75</f>
        <v>9.0000000000000011E-2</v>
      </c>
      <c r="F75">
        <f t="shared" si="11"/>
        <v>176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0</v>
      </c>
      <c r="E76">
        <f>BAWANA!AM76</f>
        <v>9.0000000000000011E-2</v>
      </c>
      <c r="F76">
        <f t="shared" si="11"/>
        <v>176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0</v>
      </c>
      <c r="E77">
        <f>BAWANA!AM77</f>
        <v>9.0000000000000011E-2</v>
      </c>
      <c r="F77">
        <f t="shared" si="11"/>
        <v>176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0</v>
      </c>
      <c r="E78">
        <f>BAWANA!AM78</f>
        <v>9.0000000000000011E-2</v>
      </c>
      <c r="F78">
        <f t="shared" si="11"/>
        <v>176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0</v>
      </c>
      <c r="E79">
        <f>BAWANA!AM79</f>
        <v>9.0000000000000011E-2</v>
      </c>
      <c r="F79">
        <f t="shared" si="11"/>
        <v>176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0</v>
      </c>
      <c r="E80">
        <f>BAWANA!AM80</f>
        <v>9.0000000000000011E-2</v>
      </c>
      <c r="F80">
        <f t="shared" si="11"/>
        <v>176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9.0000000000000011E-2</v>
      </c>
      <c r="F81">
        <f t="shared" si="11"/>
        <v>176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9.0000000000000011E-2</v>
      </c>
      <c r="F82">
        <f t="shared" si="11"/>
        <v>176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9.0000000000000011E-2</v>
      </c>
      <c r="F83">
        <f t="shared" si="11"/>
        <v>176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9.0000000000000011E-2</v>
      </c>
      <c r="F84">
        <f t="shared" si="11"/>
        <v>176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9.0000000000000011E-2</v>
      </c>
      <c r="F85">
        <f t="shared" si="11"/>
        <v>176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9.0000000000000011E-2</v>
      </c>
      <c r="F86">
        <f t="shared" si="11"/>
        <v>176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9.0000000000000011E-2</v>
      </c>
      <c r="F87">
        <f t="shared" si="11"/>
        <v>176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9.0000000000000011E-2</v>
      </c>
      <c r="F88">
        <f t="shared" si="11"/>
        <v>176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9.0000000000000011E-2</v>
      </c>
      <c r="F89">
        <f t="shared" si="11"/>
        <v>176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9.0000000000000011E-2</v>
      </c>
      <c r="F90">
        <f t="shared" si="11"/>
        <v>176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9.0000000000000011E-2</v>
      </c>
      <c r="F91">
        <f t="shared" si="11"/>
        <v>176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9.0000000000000011E-2</v>
      </c>
      <c r="F92">
        <f t="shared" si="11"/>
        <v>176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9.0000000000000011E-2</v>
      </c>
      <c r="F93">
        <f t="shared" si="11"/>
        <v>176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9.0000000000000011E-2</v>
      </c>
      <c r="F94">
        <f t="shared" si="11"/>
        <v>176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9.0000000000000011E-2</v>
      </c>
      <c r="F95">
        <f t="shared" si="11"/>
        <v>176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9.0000000000000011E-2</v>
      </c>
      <c r="F96">
        <f t="shared" si="11"/>
        <v>176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9.0000000000000011E-2</v>
      </c>
      <c r="F97">
        <f t="shared" si="11"/>
        <v>176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9.0000000000000011E-2</v>
      </c>
      <c r="F98">
        <f t="shared" si="11"/>
        <v>176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0</v>
      </c>
      <c r="E99" s="156">
        <f t="shared" si="14"/>
        <v>2.144999999999998E-3</v>
      </c>
      <c r="F99" s="156">
        <f t="shared" si="14"/>
        <v>4.2240000000000002</v>
      </c>
      <c r="G99" s="156">
        <f t="shared" si="14"/>
        <v>2.144999999999998E-3</v>
      </c>
      <c r="H99" s="156"/>
      <c r="I99" s="156">
        <f t="shared" si="14"/>
        <v>9.6000000000000067E-4</v>
      </c>
      <c r="J99" s="156">
        <f t="shared" si="14"/>
        <v>4.8000000000000034E-4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2.1599999999999979E-3</v>
      </c>
      <c r="O99" s="156">
        <f t="shared" si="14"/>
        <v>-1.4999999999999992E-5</v>
      </c>
      <c r="P99" s="156">
        <f t="shared" si="14"/>
        <v>9.5333333333333403E-4</v>
      </c>
      <c r="Q99" s="156">
        <f t="shared" si="14"/>
        <v>4.7666666666666701E-4</v>
      </c>
      <c r="R99" s="156">
        <f t="shared" si="14"/>
        <v>0</v>
      </c>
      <c r="S99" s="156">
        <f t="shared" si="14"/>
        <v>2.3833333333333351E-4</v>
      </c>
      <c r="T99" s="156">
        <f t="shared" si="14"/>
        <v>4.7666666666666701E-4</v>
      </c>
      <c r="U99" s="156">
        <f t="shared" si="14"/>
        <v>2.144999999999998E-3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32.872763999999997</v>
      </c>
      <c r="D3">
        <v>0</v>
      </c>
      <c r="E3">
        <v>0</v>
      </c>
      <c r="F3">
        <v>0</v>
      </c>
      <c r="G3">
        <v>14.482229</v>
      </c>
      <c r="H3">
        <v>0</v>
      </c>
      <c r="I3">
        <v>62.880400000000002</v>
      </c>
      <c r="J3">
        <v>3.42984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105.35319800000001</v>
      </c>
      <c r="Q3">
        <v>20.980602000000001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33.384999999999998</v>
      </c>
      <c r="X3">
        <v>98.34375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42.488638000000002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10.918805000000001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12.053347</v>
      </c>
      <c r="AW3">
        <v>22.628482000000002</v>
      </c>
      <c r="AX3">
        <v>5.7164000000000001</v>
      </c>
      <c r="AY3">
        <v>0</v>
      </c>
      <c r="AZ3">
        <f>DJ3</f>
        <v>86.388047000000014</v>
      </c>
      <c r="BA3">
        <f>SUM(B3:AZ3)</f>
        <v>2823.9592809999999</v>
      </c>
      <c r="BD3">
        <v>4.2938999999999998</v>
      </c>
      <c r="BE3">
        <v>0</v>
      </c>
      <c r="BF3">
        <v>2.3969000000000001E-2</v>
      </c>
      <c r="BG3">
        <v>0</v>
      </c>
      <c r="BH3">
        <v>0</v>
      </c>
      <c r="BI3">
        <v>0.84194100000000005</v>
      </c>
      <c r="BJ3">
        <v>0</v>
      </c>
      <c r="BK3">
        <v>1.5820000000000001E-2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1.9494309999999999</v>
      </c>
      <c r="BR3">
        <v>0.99196799999999996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1.7558450000000001</v>
      </c>
      <c r="CB3">
        <v>1.9</v>
      </c>
      <c r="CC3">
        <v>0.93</v>
      </c>
      <c r="CD3">
        <v>1.91</v>
      </c>
      <c r="CE3">
        <v>1.1200000000000001</v>
      </c>
      <c r="CF3">
        <v>0.22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3.03</v>
      </c>
      <c r="CP3">
        <v>0.99398600000000004</v>
      </c>
      <c r="CQ3">
        <v>1.3710979999999999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86.388047000000014</v>
      </c>
    </row>
    <row r="4" spans="1:114">
      <c r="A4" t="s">
        <v>46</v>
      </c>
      <c r="B4">
        <v>0</v>
      </c>
      <c r="C4">
        <v>32.872763999999997</v>
      </c>
      <c r="D4">
        <v>0</v>
      </c>
      <c r="E4">
        <v>0</v>
      </c>
      <c r="F4">
        <v>0</v>
      </c>
      <c r="G4">
        <v>14.482229</v>
      </c>
      <c r="H4">
        <v>0</v>
      </c>
      <c r="I4">
        <v>62.880400000000002</v>
      </c>
      <c r="J4">
        <v>3.42984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105.35319800000001</v>
      </c>
      <c r="Q4">
        <v>20.980602000000001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33.384999999999998</v>
      </c>
      <c r="X4">
        <v>98.34375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42.488638000000002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10.918805000000001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12.053347</v>
      </c>
      <c r="AW4">
        <v>22.628482000000002</v>
      </c>
      <c r="AX4">
        <v>5.7164000000000001</v>
      </c>
      <c r="AY4">
        <v>0</v>
      </c>
      <c r="AZ4">
        <f t="shared" ref="AZ4:AZ67" si="0">DJ4</f>
        <v>86.388047000000014</v>
      </c>
      <c r="BA4">
        <f t="shared" ref="BA4:BA67" si="1">SUM(B4:AZ4)</f>
        <v>2823.9592809999999</v>
      </c>
      <c r="BD4">
        <v>4.2938999999999998</v>
      </c>
      <c r="BE4">
        <v>0</v>
      </c>
      <c r="BF4">
        <v>2.3969000000000001E-2</v>
      </c>
      <c r="BG4">
        <v>0</v>
      </c>
      <c r="BH4">
        <v>0</v>
      </c>
      <c r="BI4">
        <v>0.84194100000000005</v>
      </c>
      <c r="BJ4">
        <v>0</v>
      </c>
      <c r="BK4">
        <v>1.5820000000000001E-2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1.9494309999999999</v>
      </c>
      <c r="BR4">
        <v>0.99196799999999996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1.7558450000000001</v>
      </c>
      <c r="CB4">
        <v>1.9</v>
      </c>
      <c r="CC4">
        <v>0.93</v>
      </c>
      <c r="CD4">
        <v>1.91</v>
      </c>
      <c r="CE4">
        <v>1.1200000000000001</v>
      </c>
      <c r="CF4">
        <v>0.22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3.03</v>
      </c>
      <c r="CP4">
        <v>0.99398600000000004</v>
      </c>
      <c r="CQ4">
        <v>1.3710979999999999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86.388047000000014</v>
      </c>
    </row>
    <row r="5" spans="1:114">
      <c r="A5" t="s">
        <v>47</v>
      </c>
      <c r="B5">
        <v>0</v>
      </c>
      <c r="C5">
        <v>32.872763999999997</v>
      </c>
      <c r="D5">
        <v>0</v>
      </c>
      <c r="E5">
        <v>0</v>
      </c>
      <c r="F5">
        <v>0</v>
      </c>
      <c r="G5">
        <v>14.482229</v>
      </c>
      <c r="H5">
        <v>0</v>
      </c>
      <c r="I5">
        <v>62.880400000000002</v>
      </c>
      <c r="J5">
        <v>3.42984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105.35319800000001</v>
      </c>
      <c r="Q5">
        <v>20.980602000000001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33.384999999999998</v>
      </c>
      <c r="X5">
        <v>98.34375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42.488638000000002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12.053347</v>
      </c>
      <c r="AW5">
        <v>22.628482000000002</v>
      </c>
      <c r="AX5">
        <v>5.7164000000000001</v>
      </c>
      <c r="AY5">
        <v>0</v>
      </c>
      <c r="AZ5">
        <f t="shared" si="0"/>
        <v>86.278047000000015</v>
      </c>
      <c r="BA5">
        <f t="shared" si="1"/>
        <v>2818.3292810000003</v>
      </c>
      <c r="BD5">
        <v>4.2938999999999998</v>
      </c>
      <c r="BE5">
        <v>0</v>
      </c>
      <c r="BF5">
        <v>2.3969000000000001E-2</v>
      </c>
      <c r="BG5">
        <v>0</v>
      </c>
      <c r="BH5">
        <v>0</v>
      </c>
      <c r="BI5">
        <v>0.84194100000000005</v>
      </c>
      <c r="BJ5">
        <v>0</v>
      </c>
      <c r="BK5">
        <v>1.5820000000000001E-2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1.9494309999999999</v>
      </c>
      <c r="BR5">
        <v>0.99196799999999996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1.7558450000000001</v>
      </c>
      <c r="CB5">
        <v>1.9</v>
      </c>
      <c r="CC5">
        <v>0.93</v>
      </c>
      <c r="CD5">
        <v>1.91</v>
      </c>
      <c r="CE5">
        <v>1.1200000000000001</v>
      </c>
      <c r="CF5">
        <v>0.22</v>
      </c>
      <c r="CG5">
        <v>3.78</v>
      </c>
      <c r="CH5">
        <v>0</v>
      </c>
      <c r="CI5">
        <v>7.84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3.03</v>
      </c>
      <c r="CP5">
        <v>0.99398600000000004</v>
      </c>
      <c r="CQ5">
        <v>1.3710979999999999</v>
      </c>
      <c r="CR5">
        <v>3.57</v>
      </c>
      <c r="CS5">
        <v>2.3522639999999999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86.278047000000015</v>
      </c>
    </row>
    <row r="6" spans="1:114">
      <c r="A6" t="s">
        <v>48</v>
      </c>
      <c r="B6">
        <v>0</v>
      </c>
      <c r="C6">
        <v>32.872763999999997</v>
      </c>
      <c r="D6">
        <v>0</v>
      </c>
      <c r="E6">
        <v>0</v>
      </c>
      <c r="F6">
        <v>0</v>
      </c>
      <c r="G6">
        <v>14.482229</v>
      </c>
      <c r="H6">
        <v>0</v>
      </c>
      <c r="I6">
        <v>62.880400000000002</v>
      </c>
      <c r="J6">
        <v>3.42984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105.35319800000001</v>
      </c>
      <c r="Q6">
        <v>20.980602000000001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33.384999999999998</v>
      </c>
      <c r="X6">
        <v>98.34375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42.488638000000002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12.053347</v>
      </c>
      <c r="AW6">
        <v>22.628482000000002</v>
      </c>
      <c r="AX6">
        <v>5.7164000000000001</v>
      </c>
      <c r="AY6">
        <v>0</v>
      </c>
      <c r="AZ6">
        <f t="shared" si="0"/>
        <v>86.278047000000015</v>
      </c>
      <c r="BA6">
        <f t="shared" si="1"/>
        <v>2818.3292810000003</v>
      </c>
      <c r="BD6">
        <v>4.2938999999999998</v>
      </c>
      <c r="BE6">
        <v>0</v>
      </c>
      <c r="BF6">
        <v>2.3969000000000001E-2</v>
      </c>
      <c r="BG6">
        <v>0</v>
      </c>
      <c r="BH6">
        <v>0</v>
      </c>
      <c r="BI6">
        <v>0.84194100000000005</v>
      </c>
      <c r="BJ6">
        <v>0</v>
      </c>
      <c r="BK6">
        <v>1.5820000000000001E-2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1.9494309999999999</v>
      </c>
      <c r="BR6">
        <v>0.99196799999999996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1.7558450000000001</v>
      </c>
      <c r="CB6">
        <v>1.9</v>
      </c>
      <c r="CC6">
        <v>0.93</v>
      </c>
      <c r="CD6">
        <v>1.91</v>
      </c>
      <c r="CE6">
        <v>1.1200000000000001</v>
      </c>
      <c r="CF6">
        <v>0.22</v>
      </c>
      <c r="CG6">
        <v>3.78</v>
      </c>
      <c r="CH6">
        <v>0</v>
      </c>
      <c r="CI6">
        <v>7.84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3.03</v>
      </c>
      <c r="CP6">
        <v>0.99398600000000004</v>
      </c>
      <c r="CQ6">
        <v>1.3710979999999999</v>
      </c>
      <c r="CR6">
        <v>3.57</v>
      </c>
      <c r="CS6">
        <v>2.3522639999999999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86.278047000000015</v>
      </c>
    </row>
    <row r="7" spans="1:114">
      <c r="A7" t="s">
        <v>49</v>
      </c>
      <c r="B7">
        <v>0</v>
      </c>
      <c r="C7">
        <v>32.872763999999997</v>
      </c>
      <c r="D7">
        <v>0</v>
      </c>
      <c r="E7">
        <v>0</v>
      </c>
      <c r="F7">
        <v>0</v>
      </c>
      <c r="G7">
        <v>14.482229</v>
      </c>
      <c r="H7">
        <v>0</v>
      </c>
      <c r="I7">
        <v>62.880400000000002</v>
      </c>
      <c r="J7">
        <v>3.42984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105.35319800000001</v>
      </c>
      <c r="Q7">
        <v>20.980602000000001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33.384999999999998</v>
      </c>
      <c r="X7">
        <v>98.34375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42.488638000000002</v>
      </c>
      <c r="AH7">
        <v>0</v>
      </c>
      <c r="AI7">
        <v>0</v>
      </c>
      <c r="AJ7">
        <v>0</v>
      </c>
      <c r="AK7">
        <v>26.292852</v>
      </c>
      <c r="AL7">
        <v>12.782</v>
      </c>
      <c r="AM7">
        <v>10.918805000000001</v>
      </c>
      <c r="AN7">
        <v>0.84221400000000002</v>
      </c>
      <c r="AO7">
        <v>0</v>
      </c>
      <c r="AP7">
        <v>0</v>
      </c>
      <c r="AQ7">
        <v>0</v>
      </c>
      <c r="AR7">
        <v>46.92</v>
      </c>
      <c r="AS7">
        <v>31.897383000000001</v>
      </c>
      <c r="AT7">
        <v>11.2476</v>
      </c>
      <c r="AU7">
        <v>0</v>
      </c>
      <c r="AV7">
        <v>12.053347</v>
      </c>
      <c r="AW7">
        <v>22.628482000000002</v>
      </c>
      <c r="AX7">
        <v>5.7164000000000001</v>
      </c>
      <c r="AY7">
        <v>0</v>
      </c>
      <c r="AZ7">
        <f t="shared" si="0"/>
        <v>86.278232000000017</v>
      </c>
      <c r="BA7">
        <f t="shared" si="1"/>
        <v>2817.538489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0.84194100000000005</v>
      </c>
      <c r="BJ7">
        <v>0</v>
      </c>
      <c r="BK7">
        <v>1.5820000000000001E-2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1.9494309999999999</v>
      </c>
      <c r="BR7">
        <v>0.99196799999999996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1.7558450000000001</v>
      </c>
      <c r="CB7">
        <v>1.9</v>
      </c>
      <c r="CC7">
        <v>0.93</v>
      </c>
      <c r="CD7">
        <v>1.91</v>
      </c>
      <c r="CE7">
        <v>1.1200000000000001</v>
      </c>
      <c r="CF7">
        <v>0.22</v>
      </c>
      <c r="CG7">
        <v>3.78</v>
      </c>
      <c r="CH7">
        <v>0</v>
      </c>
      <c r="CI7">
        <v>7.84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3.03</v>
      </c>
      <c r="CP7">
        <v>0.99398600000000004</v>
      </c>
      <c r="CQ7">
        <v>1.3710979999999999</v>
      </c>
      <c r="CR7">
        <v>3.57</v>
      </c>
      <c r="CS7">
        <v>2.3522639999999999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86.278232000000017</v>
      </c>
    </row>
    <row r="8" spans="1:114">
      <c r="A8" t="s">
        <v>50</v>
      </c>
      <c r="B8">
        <v>0</v>
      </c>
      <c r="C8">
        <v>32.872763999999997</v>
      </c>
      <c r="D8">
        <v>0</v>
      </c>
      <c r="E8">
        <v>0</v>
      </c>
      <c r="F8">
        <v>0</v>
      </c>
      <c r="G8">
        <v>14.482229</v>
      </c>
      <c r="H8">
        <v>0</v>
      </c>
      <c r="I8">
        <v>62.880400000000002</v>
      </c>
      <c r="J8">
        <v>3.42984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105.35319800000001</v>
      </c>
      <c r="Q8">
        <v>20.980602000000001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33.384999999999998</v>
      </c>
      <c r="X8">
        <v>98.34375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42.488638000000002</v>
      </c>
      <c r="AH8">
        <v>0</v>
      </c>
      <c r="AI8">
        <v>0</v>
      </c>
      <c r="AJ8">
        <v>0</v>
      </c>
      <c r="AK8">
        <v>26.292852</v>
      </c>
      <c r="AL8">
        <v>24.402000000000001</v>
      </c>
      <c r="AM8">
        <v>10.918805000000001</v>
      </c>
      <c r="AN8">
        <v>0.84221400000000002</v>
      </c>
      <c r="AO8">
        <v>0</v>
      </c>
      <c r="AP8">
        <v>0</v>
      </c>
      <c r="AQ8">
        <v>0</v>
      </c>
      <c r="AR8">
        <v>46.92</v>
      </c>
      <c r="AS8">
        <v>31.897383000000001</v>
      </c>
      <c r="AT8">
        <v>11.2476</v>
      </c>
      <c r="AU8">
        <v>0</v>
      </c>
      <c r="AV8">
        <v>12.053347</v>
      </c>
      <c r="AW8">
        <v>22.628482000000002</v>
      </c>
      <c r="AX8">
        <v>5.7164000000000001</v>
      </c>
      <c r="AY8">
        <v>0</v>
      </c>
      <c r="AZ8">
        <f t="shared" si="0"/>
        <v>86.278232000000017</v>
      </c>
      <c r="BA8">
        <f t="shared" si="1"/>
        <v>2829.1584889999999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0.84194100000000005</v>
      </c>
      <c r="BJ8">
        <v>0</v>
      </c>
      <c r="BK8">
        <v>1.5820000000000001E-2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1.9494309999999999</v>
      </c>
      <c r="BR8">
        <v>0.99196799999999996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1.7558450000000001</v>
      </c>
      <c r="CB8">
        <v>1.9</v>
      </c>
      <c r="CC8">
        <v>0.93</v>
      </c>
      <c r="CD8">
        <v>1.91</v>
      </c>
      <c r="CE8">
        <v>1.1200000000000001</v>
      </c>
      <c r="CF8">
        <v>0.22</v>
      </c>
      <c r="CG8">
        <v>3.78</v>
      </c>
      <c r="CH8">
        <v>0</v>
      </c>
      <c r="CI8">
        <v>7.84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3.03</v>
      </c>
      <c r="CP8">
        <v>0.99398600000000004</v>
      </c>
      <c r="CQ8">
        <v>1.3710979999999999</v>
      </c>
      <c r="CR8">
        <v>3.57</v>
      </c>
      <c r="CS8">
        <v>2.3522639999999999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86.278232000000017</v>
      </c>
    </row>
    <row r="9" spans="1:114">
      <c r="A9" t="s">
        <v>51</v>
      </c>
      <c r="B9">
        <v>0</v>
      </c>
      <c r="C9">
        <v>32.872763999999997</v>
      </c>
      <c r="D9">
        <v>0</v>
      </c>
      <c r="E9">
        <v>0</v>
      </c>
      <c r="F9">
        <v>0</v>
      </c>
      <c r="G9">
        <v>14.482229</v>
      </c>
      <c r="H9">
        <v>0</v>
      </c>
      <c r="I9">
        <v>62.880400000000002</v>
      </c>
      <c r="J9">
        <v>3.42984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104.49821300000001</v>
      </c>
      <c r="Q9">
        <v>20.980602000000001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33.688499999999998</v>
      </c>
      <c r="X9">
        <v>98.34375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42.488638000000002</v>
      </c>
      <c r="AH9">
        <v>0</v>
      </c>
      <c r="AI9">
        <v>0</v>
      </c>
      <c r="AJ9">
        <v>0</v>
      </c>
      <c r="AK9">
        <v>26.292852</v>
      </c>
      <c r="AL9">
        <v>69.72</v>
      </c>
      <c r="AM9">
        <v>10.918805000000001</v>
      </c>
      <c r="AN9">
        <v>0.84221400000000002</v>
      </c>
      <c r="AO9">
        <v>0</v>
      </c>
      <c r="AP9">
        <v>0</v>
      </c>
      <c r="AQ9">
        <v>0</v>
      </c>
      <c r="AR9">
        <v>52.44</v>
      </c>
      <c r="AS9">
        <v>31.897383000000001</v>
      </c>
      <c r="AT9">
        <v>11.2476</v>
      </c>
      <c r="AU9">
        <v>0</v>
      </c>
      <c r="AV9">
        <v>12.053347</v>
      </c>
      <c r="AW9">
        <v>22.628482000000002</v>
      </c>
      <c r="AX9">
        <v>5.7164000000000001</v>
      </c>
      <c r="AY9">
        <v>0</v>
      </c>
      <c r="AZ9">
        <f t="shared" si="0"/>
        <v>86.288232000000022</v>
      </c>
      <c r="BA9">
        <f t="shared" si="1"/>
        <v>2879.4550039999995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0.84194100000000005</v>
      </c>
      <c r="BJ9">
        <v>0</v>
      </c>
      <c r="BK9">
        <v>1.5820000000000001E-2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1.9494309999999999</v>
      </c>
      <c r="BR9">
        <v>0.99196799999999996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1.7558450000000001</v>
      </c>
      <c r="CB9">
        <v>1.9</v>
      </c>
      <c r="CC9">
        <v>0.93</v>
      </c>
      <c r="CD9">
        <v>1.91</v>
      </c>
      <c r="CE9">
        <v>1.1299999999999999</v>
      </c>
      <c r="CF9">
        <v>0.22</v>
      </c>
      <c r="CG9">
        <v>3.78</v>
      </c>
      <c r="CH9">
        <v>0</v>
      </c>
      <c r="CI9">
        <v>7.84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3.03</v>
      </c>
      <c r="CP9">
        <v>0.99398600000000004</v>
      </c>
      <c r="CQ9">
        <v>1.3710979999999999</v>
      </c>
      <c r="CR9">
        <v>3.57</v>
      </c>
      <c r="CS9">
        <v>2.3522639999999999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86.288232000000022</v>
      </c>
    </row>
    <row r="10" spans="1:114">
      <c r="A10" t="s">
        <v>52</v>
      </c>
      <c r="B10">
        <v>0</v>
      </c>
      <c r="C10">
        <v>32.872763999999997</v>
      </c>
      <c r="D10">
        <v>0</v>
      </c>
      <c r="E10">
        <v>0</v>
      </c>
      <c r="F10">
        <v>0</v>
      </c>
      <c r="G10">
        <v>14.482229</v>
      </c>
      <c r="H10">
        <v>0</v>
      </c>
      <c r="I10">
        <v>62.880400000000002</v>
      </c>
      <c r="J10">
        <v>3.42984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104.49821300000001</v>
      </c>
      <c r="Q10">
        <v>20.980602000000001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33.688499999999998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42.488638000000002</v>
      </c>
      <c r="AH10">
        <v>0</v>
      </c>
      <c r="AI10">
        <v>0</v>
      </c>
      <c r="AJ10">
        <v>0</v>
      </c>
      <c r="AK10">
        <v>26.292852</v>
      </c>
      <c r="AL10">
        <v>69.72</v>
      </c>
      <c r="AM10">
        <v>10.918805000000001</v>
      </c>
      <c r="AN10">
        <v>0.84221400000000002</v>
      </c>
      <c r="AO10">
        <v>0</v>
      </c>
      <c r="AP10">
        <v>0</v>
      </c>
      <c r="AQ10">
        <v>0</v>
      </c>
      <c r="AR10">
        <v>52.44</v>
      </c>
      <c r="AS10">
        <v>31.897383000000001</v>
      </c>
      <c r="AT10">
        <v>11.2476</v>
      </c>
      <c r="AU10">
        <v>0</v>
      </c>
      <c r="AV10">
        <v>12.053347</v>
      </c>
      <c r="AW10">
        <v>22.628482000000002</v>
      </c>
      <c r="AX10">
        <v>5.7164000000000001</v>
      </c>
      <c r="AY10">
        <v>0</v>
      </c>
      <c r="AZ10">
        <f t="shared" si="0"/>
        <v>86.288232000000022</v>
      </c>
      <c r="BA10">
        <f t="shared" si="1"/>
        <v>2872.9012039999998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0.84194100000000005</v>
      </c>
      <c r="BJ10">
        <v>0</v>
      </c>
      <c r="BK10">
        <v>1.5820000000000001E-2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1.9494309999999999</v>
      </c>
      <c r="BR10">
        <v>0.99196799999999996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1.7558450000000001</v>
      </c>
      <c r="CB10">
        <v>1.9</v>
      </c>
      <c r="CC10">
        <v>0.93</v>
      </c>
      <c r="CD10">
        <v>1.91</v>
      </c>
      <c r="CE10">
        <v>1.1299999999999999</v>
      </c>
      <c r="CF10">
        <v>0.22</v>
      </c>
      <c r="CG10">
        <v>3.78</v>
      </c>
      <c r="CH10">
        <v>0</v>
      </c>
      <c r="CI10">
        <v>7.84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3.03</v>
      </c>
      <c r="CP10">
        <v>0.99398600000000004</v>
      </c>
      <c r="CQ10">
        <v>1.3710979999999999</v>
      </c>
      <c r="CR10">
        <v>3.57</v>
      </c>
      <c r="CS10">
        <v>2.3522639999999999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86.288232000000022</v>
      </c>
    </row>
    <row r="11" spans="1:114">
      <c r="A11" t="s">
        <v>53</v>
      </c>
      <c r="B11">
        <v>0</v>
      </c>
      <c r="C11">
        <v>33.311067000000001</v>
      </c>
      <c r="D11">
        <v>0</v>
      </c>
      <c r="E11">
        <v>0</v>
      </c>
      <c r="F11">
        <v>0</v>
      </c>
      <c r="G11">
        <v>14.482229</v>
      </c>
      <c r="H11">
        <v>0</v>
      </c>
      <c r="I11">
        <v>62.880400000000002</v>
      </c>
      <c r="J11">
        <v>3.42984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104.49821300000001</v>
      </c>
      <c r="Q11">
        <v>20.980602000000001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34.799309999999998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42.488638000000002</v>
      </c>
      <c r="AH11">
        <v>0</v>
      </c>
      <c r="AI11">
        <v>0</v>
      </c>
      <c r="AJ11">
        <v>0</v>
      </c>
      <c r="AK11">
        <v>26.292852</v>
      </c>
      <c r="AL11">
        <v>69.72</v>
      </c>
      <c r="AM11">
        <v>10.918805000000001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31.897383000000001</v>
      </c>
      <c r="AT11">
        <v>11.2476</v>
      </c>
      <c r="AU11">
        <v>0</v>
      </c>
      <c r="AV11">
        <v>12.053347</v>
      </c>
      <c r="AW11">
        <v>22.628482000000002</v>
      </c>
      <c r="AX11">
        <v>5.7164000000000001</v>
      </c>
      <c r="AY11">
        <v>0</v>
      </c>
      <c r="AZ11">
        <f t="shared" si="0"/>
        <v>86.288257000000016</v>
      </c>
      <c r="BA11">
        <f t="shared" si="1"/>
        <v>2869.5708419999996</v>
      </c>
      <c r="BD11">
        <v>4.2938999999999998</v>
      </c>
      <c r="BE11">
        <v>0</v>
      </c>
      <c r="BF11">
        <v>2.4339E-2</v>
      </c>
      <c r="BG11">
        <v>0</v>
      </c>
      <c r="BH11">
        <v>0</v>
      </c>
      <c r="BI11">
        <v>0.84194100000000005</v>
      </c>
      <c r="BJ11">
        <v>0</v>
      </c>
      <c r="BK11">
        <v>1.566E-2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1.9494309999999999</v>
      </c>
      <c r="BR11">
        <v>0.99196799999999996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1.7558450000000001</v>
      </c>
      <c r="CB11">
        <v>1.9</v>
      </c>
      <c r="CC11">
        <v>0.93</v>
      </c>
      <c r="CD11">
        <v>1.91</v>
      </c>
      <c r="CE11">
        <v>1.1299999999999999</v>
      </c>
      <c r="CF11">
        <v>0.22</v>
      </c>
      <c r="CG11">
        <v>3.78</v>
      </c>
      <c r="CH11">
        <v>0</v>
      </c>
      <c r="CI11">
        <v>7.84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3.03</v>
      </c>
      <c r="CP11">
        <v>0.99398600000000004</v>
      </c>
      <c r="CQ11">
        <v>1.3710979999999999</v>
      </c>
      <c r="CR11">
        <v>3.57</v>
      </c>
      <c r="CS11">
        <v>2.3522639999999999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86.288257000000016</v>
      </c>
    </row>
    <row r="12" spans="1:114">
      <c r="A12" t="s">
        <v>54</v>
      </c>
      <c r="B12">
        <v>0</v>
      </c>
      <c r="C12">
        <v>33.311067000000001</v>
      </c>
      <c r="D12">
        <v>0</v>
      </c>
      <c r="E12">
        <v>0</v>
      </c>
      <c r="F12">
        <v>0</v>
      </c>
      <c r="G12">
        <v>14.482229</v>
      </c>
      <c r="H12">
        <v>0</v>
      </c>
      <c r="I12">
        <v>62.880400000000002</v>
      </c>
      <c r="J12">
        <v>3.42984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104.49821300000001</v>
      </c>
      <c r="Q12">
        <v>20.980602000000001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34.799309999999998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42.488638000000002</v>
      </c>
      <c r="AH12">
        <v>0</v>
      </c>
      <c r="AI12">
        <v>0</v>
      </c>
      <c r="AJ12">
        <v>0</v>
      </c>
      <c r="AK12">
        <v>26.292852</v>
      </c>
      <c r="AL12">
        <v>69.72</v>
      </c>
      <c r="AM12">
        <v>10.918805000000001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31.897383000000001</v>
      </c>
      <c r="AT12">
        <v>11.2476</v>
      </c>
      <c r="AU12">
        <v>0</v>
      </c>
      <c r="AV12">
        <v>12.053347</v>
      </c>
      <c r="AW12">
        <v>22.628482000000002</v>
      </c>
      <c r="AX12">
        <v>5.7164000000000001</v>
      </c>
      <c r="AY12">
        <v>0</v>
      </c>
      <c r="AZ12">
        <f t="shared" si="0"/>
        <v>86.288257000000016</v>
      </c>
      <c r="BA12">
        <f t="shared" si="1"/>
        <v>2869.5708419999996</v>
      </c>
      <c r="BD12">
        <v>4.2938999999999998</v>
      </c>
      <c r="BE12">
        <v>0</v>
      </c>
      <c r="BF12">
        <v>2.4339E-2</v>
      </c>
      <c r="BG12">
        <v>0</v>
      </c>
      <c r="BH12">
        <v>0</v>
      </c>
      <c r="BI12">
        <v>0.84194100000000005</v>
      </c>
      <c r="BJ12">
        <v>0</v>
      </c>
      <c r="BK12">
        <v>1.566E-2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1.9494309999999999</v>
      </c>
      <c r="BR12">
        <v>0.99196799999999996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1.7558450000000001</v>
      </c>
      <c r="CB12">
        <v>1.9</v>
      </c>
      <c r="CC12">
        <v>0.93</v>
      </c>
      <c r="CD12">
        <v>1.91</v>
      </c>
      <c r="CE12">
        <v>1.1299999999999999</v>
      </c>
      <c r="CF12">
        <v>0.22</v>
      </c>
      <c r="CG12">
        <v>3.78</v>
      </c>
      <c r="CH12">
        <v>0</v>
      </c>
      <c r="CI12">
        <v>7.84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3.03</v>
      </c>
      <c r="CP12">
        <v>0.99398600000000004</v>
      </c>
      <c r="CQ12">
        <v>1.3710979999999999</v>
      </c>
      <c r="CR12">
        <v>3.57</v>
      </c>
      <c r="CS12">
        <v>2.3522639999999999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86.288257000000016</v>
      </c>
    </row>
    <row r="13" spans="1:114">
      <c r="A13" t="s">
        <v>55</v>
      </c>
      <c r="B13">
        <v>0</v>
      </c>
      <c r="C13">
        <v>33.311067000000001</v>
      </c>
      <c r="D13">
        <v>0</v>
      </c>
      <c r="E13">
        <v>0</v>
      </c>
      <c r="F13">
        <v>0</v>
      </c>
      <c r="G13">
        <v>14.482229</v>
      </c>
      <c r="H13">
        <v>0</v>
      </c>
      <c r="I13">
        <v>62.880400000000002</v>
      </c>
      <c r="J13">
        <v>3.42984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104.49821300000001</v>
      </c>
      <c r="Q13">
        <v>20.980602000000001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34.799309999999998</v>
      </c>
      <c r="X13">
        <v>98.34375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42.488638000000002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10.918805000000001</v>
      </c>
      <c r="AN13">
        <v>0.84221400000000002</v>
      </c>
      <c r="AO13">
        <v>0</v>
      </c>
      <c r="AP13">
        <v>0.64049999999999996</v>
      </c>
      <c r="AQ13">
        <v>0</v>
      </c>
      <c r="AR13">
        <v>46.92</v>
      </c>
      <c r="AS13">
        <v>31.897383000000001</v>
      </c>
      <c r="AT13">
        <v>11.2476</v>
      </c>
      <c r="AU13">
        <v>0</v>
      </c>
      <c r="AV13">
        <v>12.053347</v>
      </c>
      <c r="AW13">
        <v>22.628482000000002</v>
      </c>
      <c r="AX13">
        <v>5.7164000000000001</v>
      </c>
      <c r="AY13">
        <v>0</v>
      </c>
      <c r="AZ13">
        <f t="shared" si="0"/>
        <v>86.398257000000015</v>
      </c>
      <c r="BA13">
        <f t="shared" si="1"/>
        <v>2824.3628419999995</v>
      </c>
      <c r="BD13">
        <v>4.2938999999999998</v>
      </c>
      <c r="BE13">
        <v>0</v>
      </c>
      <c r="BF13">
        <v>2.4339E-2</v>
      </c>
      <c r="BG13">
        <v>0</v>
      </c>
      <c r="BH13">
        <v>0</v>
      </c>
      <c r="BI13">
        <v>0.84194100000000005</v>
      </c>
      <c r="BJ13">
        <v>0</v>
      </c>
      <c r="BK13">
        <v>1.566E-2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1.9494309999999999</v>
      </c>
      <c r="BR13">
        <v>0.99196799999999996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1.7558450000000001</v>
      </c>
      <c r="CB13">
        <v>1.9</v>
      </c>
      <c r="CC13">
        <v>0.93</v>
      </c>
      <c r="CD13">
        <v>1.91</v>
      </c>
      <c r="CE13">
        <v>1.1299999999999999</v>
      </c>
      <c r="CF13">
        <v>0.22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3.03</v>
      </c>
      <c r="CP13">
        <v>0.99398600000000004</v>
      </c>
      <c r="CQ13">
        <v>1.3710979999999999</v>
      </c>
      <c r="CR13">
        <v>3.57</v>
      </c>
      <c r="CS13">
        <v>2.3522639999999999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86.398257000000015</v>
      </c>
    </row>
    <row r="14" spans="1:114">
      <c r="A14" t="s">
        <v>56</v>
      </c>
      <c r="B14">
        <v>0</v>
      </c>
      <c r="C14">
        <v>33.311067000000001</v>
      </c>
      <c r="D14">
        <v>0</v>
      </c>
      <c r="E14">
        <v>0</v>
      </c>
      <c r="F14">
        <v>0</v>
      </c>
      <c r="G14">
        <v>14.482229</v>
      </c>
      <c r="H14">
        <v>0</v>
      </c>
      <c r="I14">
        <v>62.880400000000002</v>
      </c>
      <c r="J14">
        <v>3.42984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104.49821300000001</v>
      </c>
      <c r="Q14">
        <v>20.980602000000001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34.799309999999998</v>
      </c>
      <c r="X14">
        <v>98.34375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42.488638000000002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0.84221400000000002</v>
      </c>
      <c r="AO14">
        <v>0</v>
      </c>
      <c r="AP14">
        <v>0.64049999999999996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12.053347</v>
      </c>
      <c r="AW14">
        <v>22.628482000000002</v>
      </c>
      <c r="AX14">
        <v>5.7164000000000001</v>
      </c>
      <c r="AY14">
        <v>0</v>
      </c>
      <c r="AZ14">
        <f t="shared" si="0"/>
        <v>86.398257000000015</v>
      </c>
      <c r="BA14">
        <f t="shared" si="1"/>
        <v>2824.3628419999995</v>
      </c>
      <c r="BD14">
        <v>4.2938999999999998</v>
      </c>
      <c r="BE14">
        <v>0</v>
      </c>
      <c r="BF14">
        <v>2.4339E-2</v>
      </c>
      <c r="BG14">
        <v>0</v>
      </c>
      <c r="BH14">
        <v>0</v>
      </c>
      <c r="BI14">
        <v>0.84194100000000005</v>
      </c>
      <c r="BJ14">
        <v>0</v>
      </c>
      <c r="BK14">
        <v>1.566E-2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1.9494309999999999</v>
      </c>
      <c r="BR14">
        <v>0.99196799999999996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1.7558450000000001</v>
      </c>
      <c r="CB14">
        <v>1.9</v>
      </c>
      <c r="CC14">
        <v>0.93</v>
      </c>
      <c r="CD14">
        <v>1.91</v>
      </c>
      <c r="CE14">
        <v>1.1299999999999999</v>
      </c>
      <c r="CF14">
        <v>0.22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3.03</v>
      </c>
      <c r="CP14">
        <v>0.99398600000000004</v>
      </c>
      <c r="CQ14">
        <v>1.3710979999999999</v>
      </c>
      <c r="CR14">
        <v>3.57</v>
      </c>
      <c r="CS14">
        <v>2.3522639999999999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86.398257000000015</v>
      </c>
    </row>
    <row r="15" spans="1:114">
      <c r="A15" t="s">
        <v>57</v>
      </c>
      <c r="B15">
        <v>0</v>
      </c>
      <c r="C15">
        <v>33.311067000000001</v>
      </c>
      <c r="D15">
        <v>0</v>
      </c>
      <c r="E15">
        <v>0</v>
      </c>
      <c r="F15">
        <v>0</v>
      </c>
      <c r="G15">
        <v>14.482229</v>
      </c>
      <c r="H15">
        <v>0</v>
      </c>
      <c r="I15">
        <v>62.880400000000002</v>
      </c>
      <c r="J15">
        <v>3.42984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104.87820600000001</v>
      </c>
      <c r="Q15">
        <v>20.980602000000001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34.799309999999998</v>
      </c>
      <c r="X15">
        <v>98.34375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42.488638000000002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0.64049999999999996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12.053347</v>
      </c>
      <c r="AW15">
        <v>22.628482000000002</v>
      </c>
      <c r="AX15">
        <v>5.7164000000000001</v>
      </c>
      <c r="AY15">
        <v>0</v>
      </c>
      <c r="AZ15">
        <f t="shared" si="0"/>
        <v>86.38825700000001</v>
      </c>
      <c r="BA15">
        <f t="shared" si="1"/>
        <v>2835.6791509999998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0.84194100000000005</v>
      </c>
      <c r="BJ15">
        <v>0</v>
      </c>
      <c r="BK15">
        <v>1.566E-2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1.9494309999999999</v>
      </c>
      <c r="BR15">
        <v>0.99196799999999996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1.7558450000000001</v>
      </c>
      <c r="CB15">
        <v>1.9</v>
      </c>
      <c r="CC15">
        <v>0.93</v>
      </c>
      <c r="CD15">
        <v>1.91</v>
      </c>
      <c r="CE15">
        <v>1.1200000000000001</v>
      </c>
      <c r="CF15">
        <v>0.22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3.03</v>
      </c>
      <c r="CP15">
        <v>0.99398600000000004</v>
      </c>
      <c r="CQ15">
        <v>1.3710979999999999</v>
      </c>
      <c r="CR15">
        <v>3.57</v>
      </c>
      <c r="CS15">
        <v>2.3522639999999999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86.38825700000001</v>
      </c>
    </row>
    <row r="16" spans="1:114">
      <c r="A16" t="s">
        <v>58</v>
      </c>
      <c r="B16">
        <v>0</v>
      </c>
      <c r="C16">
        <v>33.311067000000001</v>
      </c>
      <c r="D16">
        <v>0</v>
      </c>
      <c r="E16">
        <v>0</v>
      </c>
      <c r="F16">
        <v>0</v>
      </c>
      <c r="G16">
        <v>14.482229</v>
      </c>
      <c r="H16">
        <v>0</v>
      </c>
      <c r="I16">
        <v>62.880400000000002</v>
      </c>
      <c r="J16">
        <v>3.42984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104.87820600000001</v>
      </c>
      <c r="Q16">
        <v>20.980602000000001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34.799309999999998</v>
      </c>
      <c r="X16">
        <v>98.34375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42.488638000000002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0.64049999999999996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12.053347</v>
      </c>
      <c r="AW16">
        <v>22.628482000000002</v>
      </c>
      <c r="AX16">
        <v>5.7164000000000001</v>
      </c>
      <c r="AY16">
        <v>0</v>
      </c>
      <c r="AZ16">
        <f t="shared" si="0"/>
        <v>86.38825700000001</v>
      </c>
      <c r="BA16">
        <f t="shared" si="1"/>
        <v>2835.6791509999998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0.84194100000000005</v>
      </c>
      <c r="BJ16">
        <v>0</v>
      </c>
      <c r="BK16">
        <v>1.566E-2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1.9494309999999999</v>
      </c>
      <c r="BR16">
        <v>0.99196799999999996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1.7558450000000001</v>
      </c>
      <c r="CB16">
        <v>1.9</v>
      </c>
      <c r="CC16">
        <v>0.93</v>
      </c>
      <c r="CD16">
        <v>1.91</v>
      </c>
      <c r="CE16">
        <v>1.1200000000000001</v>
      </c>
      <c r="CF16">
        <v>0.22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3.03</v>
      </c>
      <c r="CP16">
        <v>0.99398600000000004</v>
      </c>
      <c r="CQ16">
        <v>1.3710979999999999</v>
      </c>
      <c r="CR16">
        <v>3.57</v>
      </c>
      <c r="CS16">
        <v>2.3522639999999999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86.38825700000001</v>
      </c>
    </row>
    <row r="17" spans="1:114">
      <c r="A17" t="s">
        <v>59</v>
      </c>
      <c r="B17">
        <v>0</v>
      </c>
      <c r="C17">
        <v>33.311067000000001</v>
      </c>
      <c r="D17">
        <v>0</v>
      </c>
      <c r="E17">
        <v>0</v>
      </c>
      <c r="F17">
        <v>0</v>
      </c>
      <c r="G17">
        <v>14.482229</v>
      </c>
      <c r="H17">
        <v>0</v>
      </c>
      <c r="I17">
        <v>62.880400000000002</v>
      </c>
      <c r="J17">
        <v>3.42984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104.87820600000001</v>
      </c>
      <c r="Q17">
        <v>20.980602000000001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42.488638000000002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0.64049999999999996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12.053347</v>
      </c>
      <c r="AW17">
        <v>22.628482000000002</v>
      </c>
      <c r="AX17">
        <v>5.7164000000000001</v>
      </c>
      <c r="AY17">
        <v>0</v>
      </c>
      <c r="AZ17">
        <f t="shared" si="0"/>
        <v>86.38825700000001</v>
      </c>
      <c r="BA17">
        <f t="shared" si="1"/>
        <v>2830.1591509999998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0.84194100000000005</v>
      </c>
      <c r="BJ17">
        <v>0</v>
      </c>
      <c r="BK17">
        <v>1.566E-2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1.9494309999999999</v>
      </c>
      <c r="BR17">
        <v>0.99196799999999996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1.7558450000000001</v>
      </c>
      <c r="CB17">
        <v>1.9</v>
      </c>
      <c r="CC17">
        <v>0.93</v>
      </c>
      <c r="CD17">
        <v>1.91</v>
      </c>
      <c r="CE17">
        <v>1.1200000000000001</v>
      </c>
      <c r="CF17">
        <v>0.22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3.03</v>
      </c>
      <c r="CP17">
        <v>0.99398600000000004</v>
      </c>
      <c r="CQ17">
        <v>1.3710979999999999</v>
      </c>
      <c r="CR17">
        <v>3.57</v>
      </c>
      <c r="CS17">
        <v>2.3522639999999999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86.38825700000001</v>
      </c>
    </row>
    <row r="18" spans="1:114">
      <c r="A18" t="s">
        <v>60</v>
      </c>
      <c r="B18">
        <v>0</v>
      </c>
      <c r="C18">
        <v>33.311067000000001</v>
      </c>
      <c r="D18">
        <v>0</v>
      </c>
      <c r="E18">
        <v>0</v>
      </c>
      <c r="F18">
        <v>0</v>
      </c>
      <c r="G18">
        <v>14.482229</v>
      </c>
      <c r="H18">
        <v>0</v>
      </c>
      <c r="I18">
        <v>62.880400000000002</v>
      </c>
      <c r="J18">
        <v>3.42984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104.87820600000001</v>
      </c>
      <c r="Q18">
        <v>20.980602000000001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42.488638000000002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0.64049999999999996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12.053347</v>
      </c>
      <c r="AW18">
        <v>22.628482000000002</v>
      </c>
      <c r="AX18">
        <v>5.7164000000000001</v>
      </c>
      <c r="AY18">
        <v>0</v>
      </c>
      <c r="AZ18">
        <f t="shared" si="0"/>
        <v>86.38825700000001</v>
      </c>
      <c r="BA18">
        <f t="shared" si="1"/>
        <v>2830.1591509999998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0.84194100000000005</v>
      </c>
      <c r="BJ18">
        <v>0</v>
      </c>
      <c r="BK18">
        <v>1.566E-2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1.9494309999999999</v>
      </c>
      <c r="BR18">
        <v>0.99196799999999996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1.7558450000000001</v>
      </c>
      <c r="CB18">
        <v>1.9</v>
      </c>
      <c r="CC18">
        <v>0.93</v>
      </c>
      <c r="CD18">
        <v>1.91</v>
      </c>
      <c r="CE18">
        <v>1.1200000000000001</v>
      </c>
      <c r="CF18">
        <v>0.22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3.03</v>
      </c>
      <c r="CP18">
        <v>0.99398600000000004</v>
      </c>
      <c r="CQ18">
        <v>1.3710979999999999</v>
      </c>
      <c r="CR18">
        <v>3.57</v>
      </c>
      <c r="CS18">
        <v>2.3522639999999999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86.38825700000001</v>
      </c>
    </row>
    <row r="19" spans="1:114">
      <c r="A19" t="s">
        <v>61</v>
      </c>
      <c r="B19">
        <v>0</v>
      </c>
      <c r="C19">
        <v>33.311067000000001</v>
      </c>
      <c r="D19">
        <v>0</v>
      </c>
      <c r="E19">
        <v>0</v>
      </c>
      <c r="F19">
        <v>0</v>
      </c>
      <c r="G19">
        <v>14.482229</v>
      </c>
      <c r="H19">
        <v>0</v>
      </c>
      <c r="I19">
        <v>62.880400000000002</v>
      </c>
      <c r="J19">
        <v>3.42984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104.87820600000001</v>
      </c>
      <c r="Q19">
        <v>20.980602000000001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42.488638000000002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0.64049999999999996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12.053347</v>
      </c>
      <c r="AW19">
        <v>22.628482000000002</v>
      </c>
      <c r="AX19">
        <v>5.7164000000000001</v>
      </c>
      <c r="AY19">
        <v>0</v>
      </c>
      <c r="AZ19">
        <f t="shared" si="0"/>
        <v>86.398369000000017</v>
      </c>
      <c r="BA19">
        <f t="shared" si="1"/>
        <v>2830.1692629999998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0.84194100000000005</v>
      </c>
      <c r="BJ19">
        <v>0</v>
      </c>
      <c r="BK19">
        <v>1.566E-2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1.9494309999999999</v>
      </c>
      <c r="BR19">
        <v>0.99196799999999996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1.7558450000000001</v>
      </c>
      <c r="CB19">
        <v>1.9</v>
      </c>
      <c r="CC19">
        <v>0.93</v>
      </c>
      <c r="CD19">
        <v>1.91</v>
      </c>
      <c r="CE19">
        <v>1.1200000000000001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3.03</v>
      </c>
      <c r="CP19">
        <v>0.99398600000000004</v>
      </c>
      <c r="CQ19">
        <v>1.3710979999999999</v>
      </c>
      <c r="CR19">
        <v>3.57</v>
      </c>
      <c r="CS19">
        <v>2.3522639999999999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86.398369000000017</v>
      </c>
    </row>
    <row r="20" spans="1:114">
      <c r="A20" t="s">
        <v>62</v>
      </c>
      <c r="B20">
        <v>0</v>
      </c>
      <c r="C20">
        <v>33.311067000000001</v>
      </c>
      <c r="D20">
        <v>0</v>
      </c>
      <c r="E20">
        <v>0</v>
      </c>
      <c r="F20">
        <v>0</v>
      </c>
      <c r="G20">
        <v>14.482229</v>
      </c>
      <c r="H20">
        <v>0</v>
      </c>
      <c r="I20">
        <v>62.880400000000002</v>
      </c>
      <c r="J20">
        <v>3.42984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104.87820600000001</v>
      </c>
      <c r="Q20">
        <v>20.980602000000001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42.488638000000002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0.64049999999999996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12.053347</v>
      </c>
      <c r="AW20">
        <v>22.628482000000002</v>
      </c>
      <c r="AX20">
        <v>5.7164000000000001</v>
      </c>
      <c r="AY20">
        <v>0</v>
      </c>
      <c r="AZ20">
        <f t="shared" si="0"/>
        <v>86.398369000000017</v>
      </c>
      <c r="BA20">
        <f t="shared" si="1"/>
        <v>2830.1692629999998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0.84194100000000005</v>
      </c>
      <c r="BJ20">
        <v>0</v>
      </c>
      <c r="BK20">
        <v>1.566E-2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1.9494309999999999</v>
      </c>
      <c r="BR20">
        <v>0.99196799999999996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1.7558450000000001</v>
      </c>
      <c r="CB20">
        <v>1.9</v>
      </c>
      <c r="CC20">
        <v>0.93</v>
      </c>
      <c r="CD20">
        <v>1.91</v>
      </c>
      <c r="CE20">
        <v>1.1200000000000001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3.03</v>
      </c>
      <c r="CP20">
        <v>0.99398600000000004</v>
      </c>
      <c r="CQ20">
        <v>1.3710979999999999</v>
      </c>
      <c r="CR20">
        <v>3.57</v>
      </c>
      <c r="CS20">
        <v>2.3522639999999999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86.398369000000017</v>
      </c>
    </row>
    <row r="21" spans="1:114">
      <c r="A21" t="s">
        <v>63</v>
      </c>
      <c r="B21">
        <v>0</v>
      </c>
      <c r="C21">
        <v>33.311067000000001</v>
      </c>
      <c r="D21">
        <v>0</v>
      </c>
      <c r="E21">
        <v>0</v>
      </c>
      <c r="F21">
        <v>0</v>
      </c>
      <c r="G21">
        <v>14.482229</v>
      </c>
      <c r="H21">
        <v>0</v>
      </c>
      <c r="I21">
        <v>62.880400000000002</v>
      </c>
      <c r="J21">
        <v>3.42984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104.87820600000001</v>
      </c>
      <c r="Q21">
        <v>20.980602000000001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33.991999999999997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42.488638000000002</v>
      </c>
      <c r="AH21">
        <v>3.9088470000000002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0.64049999999999996</v>
      </c>
      <c r="AQ21">
        <v>0</v>
      </c>
      <c r="AR21">
        <v>52.44</v>
      </c>
      <c r="AS21">
        <v>32.688360000000003</v>
      </c>
      <c r="AT21">
        <v>11.2476</v>
      </c>
      <c r="AU21">
        <v>0</v>
      </c>
      <c r="AV21">
        <v>12.053347</v>
      </c>
      <c r="AW21">
        <v>22.628482000000002</v>
      </c>
      <c r="AX21">
        <v>5.7164000000000001</v>
      </c>
      <c r="AY21">
        <v>0</v>
      </c>
      <c r="AZ21">
        <f t="shared" si="0"/>
        <v>86.438958000000014</v>
      </c>
      <c r="BA21">
        <f t="shared" si="1"/>
        <v>2839.6223660000005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0.84194100000000005</v>
      </c>
      <c r="BJ21">
        <v>0</v>
      </c>
      <c r="BK21">
        <v>1.566E-2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1.9494309999999999</v>
      </c>
      <c r="BR21">
        <v>0.99196799999999996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1.7558450000000001</v>
      </c>
      <c r="CB21">
        <v>1.9</v>
      </c>
      <c r="CC21">
        <v>0.93</v>
      </c>
      <c r="CD21">
        <v>1.91</v>
      </c>
      <c r="CE21">
        <v>1.1299999999999999</v>
      </c>
      <c r="CF21">
        <v>0.23</v>
      </c>
      <c r="CG21">
        <v>3.78</v>
      </c>
      <c r="CH21">
        <v>3.0589000000000002E-2</v>
      </c>
      <c r="CI21">
        <v>7.95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3.03</v>
      </c>
      <c r="CP21">
        <v>0.99398600000000004</v>
      </c>
      <c r="CQ21">
        <v>1.3710979999999999</v>
      </c>
      <c r="CR21">
        <v>3.57</v>
      </c>
      <c r="CS21">
        <v>2.3522639999999999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86.438958000000014</v>
      </c>
    </row>
    <row r="22" spans="1:114">
      <c r="A22" t="s">
        <v>64</v>
      </c>
      <c r="B22">
        <v>0</v>
      </c>
      <c r="C22">
        <v>33.311067000000001</v>
      </c>
      <c r="D22">
        <v>0</v>
      </c>
      <c r="E22">
        <v>0</v>
      </c>
      <c r="F22">
        <v>0</v>
      </c>
      <c r="G22">
        <v>14.482229</v>
      </c>
      <c r="H22">
        <v>0</v>
      </c>
      <c r="I22">
        <v>62.880400000000002</v>
      </c>
      <c r="J22">
        <v>3.42984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104.87820600000001</v>
      </c>
      <c r="Q22">
        <v>20.980602000000001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33.991999999999997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42.488638000000002</v>
      </c>
      <c r="AH22">
        <v>23.355362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</v>
      </c>
      <c r="AQ22">
        <v>0</v>
      </c>
      <c r="AR22">
        <v>52.44</v>
      </c>
      <c r="AS22">
        <v>32.688360000000003</v>
      </c>
      <c r="AT22">
        <v>11.2476</v>
      </c>
      <c r="AU22">
        <v>0</v>
      </c>
      <c r="AV22">
        <v>12.053347</v>
      </c>
      <c r="AW22">
        <v>22.628482000000002</v>
      </c>
      <c r="AX22">
        <v>5.7164000000000001</v>
      </c>
      <c r="AY22">
        <v>0</v>
      </c>
      <c r="AZ22">
        <f t="shared" si="0"/>
        <v>86.594684000000015</v>
      </c>
      <c r="BA22">
        <f t="shared" si="1"/>
        <v>2858.5841070000001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0.84194100000000005</v>
      </c>
      <c r="BJ22">
        <v>0</v>
      </c>
      <c r="BK22">
        <v>1.566E-2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1.9494309999999999</v>
      </c>
      <c r="BR22">
        <v>0.99196799999999996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1.7558450000000001</v>
      </c>
      <c r="CB22">
        <v>1.9</v>
      </c>
      <c r="CC22">
        <v>0.93</v>
      </c>
      <c r="CD22">
        <v>1.91</v>
      </c>
      <c r="CE22">
        <v>1.1299999999999999</v>
      </c>
      <c r="CF22">
        <v>0.23</v>
      </c>
      <c r="CG22">
        <v>3.78</v>
      </c>
      <c r="CH22">
        <v>0.18631500000000001</v>
      </c>
      <c r="CI22">
        <v>7.95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3.03</v>
      </c>
      <c r="CP22">
        <v>0.99398600000000004</v>
      </c>
      <c r="CQ22">
        <v>1.3710979999999999</v>
      </c>
      <c r="CR22">
        <v>3.57</v>
      </c>
      <c r="CS22">
        <v>2.3522639999999999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86.594684000000015</v>
      </c>
    </row>
    <row r="23" spans="1:114">
      <c r="A23" t="s">
        <v>65</v>
      </c>
      <c r="B23">
        <v>0</v>
      </c>
      <c r="C23">
        <v>33.311067000000001</v>
      </c>
      <c r="D23">
        <v>0</v>
      </c>
      <c r="E23">
        <v>0</v>
      </c>
      <c r="F23">
        <v>0</v>
      </c>
      <c r="G23">
        <v>14.482229</v>
      </c>
      <c r="H23">
        <v>0</v>
      </c>
      <c r="I23">
        <v>62.880400000000002</v>
      </c>
      <c r="J23">
        <v>3.42984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104.87820600000001</v>
      </c>
      <c r="Q23">
        <v>20.980602000000001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33.991999999999997</v>
      </c>
      <c r="X23">
        <v>98.34375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42.488638000000002</v>
      </c>
      <c r="AH23">
        <v>48.274262999999998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</v>
      </c>
      <c r="AQ23">
        <v>0</v>
      </c>
      <c r="AR23">
        <v>46.92</v>
      </c>
      <c r="AS23">
        <v>32.688360000000003</v>
      </c>
      <c r="AT23">
        <v>11.2476</v>
      </c>
      <c r="AU23">
        <v>0</v>
      </c>
      <c r="AV23">
        <v>12.053347</v>
      </c>
      <c r="AW23">
        <v>22.628482000000002</v>
      </c>
      <c r="AX23">
        <v>5.7164000000000001</v>
      </c>
      <c r="AY23">
        <v>0</v>
      </c>
      <c r="AZ23">
        <f t="shared" si="0"/>
        <v>86.79212200000002</v>
      </c>
      <c r="BA23">
        <f t="shared" si="1"/>
        <v>2878.1804459999998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0.84194100000000005</v>
      </c>
      <c r="BJ23">
        <v>0</v>
      </c>
      <c r="BK23">
        <v>1.566E-2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1.9494309999999999</v>
      </c>
      <c r="BR23">
        <v>0.99196799999999996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1.7558450000000001</v>
      </c>
      <c r="CB23">
        <v>1.9</v>
      </c>
      <c r="CC23">
        <v>0.93</v>
      </c>
      <c r="CD23">
        <v>1.91</v>
      </c>
      <c r="CE23">
        <v>1.1299999999999999</v>
      </c>
      <c r="CF23">
        <v>0.23</v>
      </c>
      <c r="CG23">
        <v>3.78</v>
      </c>
      <c r="CH23">
        <v>0.38375300000000001</v>
      </c>
      <c r="CI23">
        <v>7.95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3.03</v>
      </c>
      <c r="CP23">
        <v>0.99398600000000004</v>
      </c>
      <c r="CQ23">
        <v>1.3710979999999999</v>
      </c>
      <c r="CR23">
        <v>3.57</v>
      </c>
      <c r="CS23">
        <v>2.3522639999999999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86.79212200000002</v>
      </c>
    </row>
    <row r="24" spans="1:114">
      <c r="A24" t="s">
        <v>66</v>
      </c>
      <c r="B24">
        <v>0</v>
      </c>
      <c r="C24">
        <v>33.311067000000001</v>
      </c>
      <c r="D24">
        <v>0</v>
      </c>
      <c r="E24">
        <v>0</v>
      </c>
      <c r="F24">
        <v>0</v>
      </c>
      <c r="G24">
        <v>14.482229</v>
      </c>
      <c r="H24">
        <v>0</v>
      </c>
      <c r="I24">
        <v>62.880400000000002</v>
      </c>
      <c r="J24">
        <v>3.42984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104.87820600000001</v>
      </c>
      <c r="Q24">
        <v>20.980602000000001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33.991999999999997</v>
      </c>
      <c r="X24">
        <v>98.34375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42.488638000000002</v>
      </c>
      <c r="AH24">
        <v>72.411394000000001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</v>
      </c>
      <c r="AQ24">
        <v>13.20241</v>
      </c>
      <c r="AR24">
        <v>46.92</v>
      </c>
      <c r="AS24">
        <v>32.688360000000003</v>
      </c>
      <c r="AT24">
        <v>11.2476</v>
      </c>
      <c r="AU24">
        <v>0</v>
      </c>
      <c r="AV24">
        <v>12.053347</v>
      </c>
      <c r="AW24">
        <v>22.628482000000002</v>
      </c>
      <c r="AX24">
        <v>5.7164000000000001</v>
      </c>
      <c r="AY24">
        <v>0</v>
      </c>
      <c r="AZ24">
        <f t="shared" si="0"/>
        <v>86.983999000000011</v>
      </c>
      <c r="BA24">
        <f t="shared" si="1"/>
        <v>2915.7118640000003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0.84194100000000005</v>
      </c>
      <c r="BJ24">
        <v>0</v>
      </c>
      <c r="BK24">
        <v>1.566E-2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1.9494309999999999</v>
      </c>
      <c r="BR24">
        <v>0.99196799999999996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1.7558450000000001</v>
      </c>
      <c r="CB24">
        <v>1.9</v>
      </c>
      <c r="CC24">
        <v>0.93</v>
      </c>
      <c r="CD24">
        <v>1.91</v>
      </c>
      <c r="CE24">
        <v>1.1299999999999999</v>
      </c>
      <c r="CF24">
        <v>0.23</v>
      </c>
      <c r="CG24">
        <v>3.78</v>
      </c>
      <c r="CH24">
        <v>0.57562999999999998</v>
      </c>
      <c r="CI24">
        <v>7.95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3.03</v>
      </c>
      <c r="CP24">
        <v>0.99398600000000004</v>
      </c>
      <c r="CQ24">
        <v>1.3710979999999999</v>
      </c>
      <c r="CR24">
        <v>3.57</v>
      </c>
      <c r="CS24">
        <v>2.3522639999999999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86.983999000000011</v>
      </c>
    </row>
    <row r="25" spans="1:114">
      <c r="A25" t="s">
        <v>67</v>
      </c>
      <c r="B25">
        <v>0</v>
      </c>
      <c r="C25">
        <v>33.311067000000001</v>
      </c>
      <c r="D25">
        <v>0</v>
      </c>
      <c r="E25">
        <v>0</v>
      </c>
      <c r="F25">
        <v>0</v>
      </c>
      <c r="G25">
        <v>14.482229</v>
      </c>
      <c r="H25">
        <v>0</v>
      </c>
      <c r="I25">
        <v>62.880400000000002</v>
      </c>
      <c r="J25">
        <v>3.42984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104.87820600000001</v>
      </c>
      <c r="Q25">
        <v>20.980602000000001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33.991999999999997</v>
      </c>
      <c r="X25">
        <v>98.34375</v>
      </c>
      <c r="Y25">
        <v>0</v>
      </c>
      <c r="Z25">
        <v>1.1000000000000001</v>
      </c>
      <c r="AA25">
        <v>0</v>
      </c>
      <c r="AB25">
        <v>0</v>
      </c>
      <c r="AC25">
        <v>7.9142219999999996</v>
      </c>
      <c r="AD25">
        <v>0</v>
      </c>
      <c r="AE25">
        <v>0</v>
      </c>
      <c r="AF25">
        <v>8.3321880000000004</v>
      </c>
      <c r="AG25">
        <v>42.488638000000002</v>
      </c>
      <c r="AH25">
        <v>78.176944000000006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</v>
      </c>
      <c r="AQ25">
        <v>26.800892000000001</v>
      </c>
      <c r="AR25">
        <v>46.92</v>
      </c>
      <c r="AS25">
        <v>31.897383000000001</v>
      </c>
      <c r="AT25">
        <v>11.2476</v>
      </c>
      <c r="AU25">
        <v>0</v>
      </c>
      <c r="AV25">
        <v>12.053347</v>
      </c>
      <c r="AW25">
        <v>22.628482000000002</v>
      </c>
      <c r="AX25">
        <v>5.7164000000000001</v>
      </c>
      <c r="AY25">
        <v>0</v>
      </c>
      <c r="AZ25">
        <f t="shared" si="0"/>
        <v>87.028492000000014</v>
      </c>
      <c r="BA25">
        <f t="shared" si="1"/>
        <v>2936.7898339999997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0.84194100000000005</v>
      </c>
      <c r="BJ25">
        <v>0</v>
      </c>
      <c r="BK25">
        <v>1.566E-2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1.9494309999999999</v>
      </c>
      <c r="BR25">
        <v>0.99196799999999996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1.7558450000000001</v>
      </c>
      <c r="CB25">
        <v>1.9</v>
      </c>
      <c r="CC25">
        <v>0.93</v>
      </c>
      <c r="CD25">
        <v>1.91</v>
      </c>
      <c r="CE25">
        <v>1.1299999999999999</v>
      </c>
      <c r="CF25">
        <v>0.23</v>
      </c>
      <c r="CG25">
        <v>3.78</v>
      </c>
      <c r="CH25">
        <v>0.62012299999999998</v>
      </c>
      <c r="CI25">
        <v>7.95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3.03</v>
      </c>
      <c r="CP25">
        <v>0.99398600000000004</v>
      </c>
      <c r="CQ25">
        <v>1.3710979999999999</v>
      </c>
      <c r="CR25">
        <v>3.57</v>
      </c>
      <c r="CS25">
        <v>2.3522639999999999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87.028492000000014</v>
      </c>
    </row>
    <row r="26" spans="1:114">
      <c r="A26" t="s">
        <v>68</v>
      </c>
      <c r="B26">
        <v>0</v>
      </c>
      <c r="C26">
        <v>33.311067000000001</v>
      </c>
      <c r="D26">
        <v>0</v>
      </c>
      <c r="E26">
        <v>0</v>
      </c>
      <c r="F26">
        <v>0</v>
      </c>
      <c r="G26">
        <v>14.482229</v>
      </c>
      <c r="H26">
        <v>0</v>
      </c>
      <c r="I26">
        <v>62.880400000000002</v>
      </c>
      <c r="J26">
        <v>3.42984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104.87820600000001</v>
      </c>
      <c r="Q26">
        <v>20.980602000000001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33.991999999999997</v>
      </c>
      <c r="X26">
        <v>98.34375</v>
      </c>
      <c r="Y26">
        <v>0</v>
      </c>
      <c r="Z26">
        <v>1.1000000000000001</v>
      </c>
      <c r="AA26">
        <v>0</v>
      </c>
      <c r="AB26">
        <v>3.4694120000000002</v>
      </c>
      <c r="AC26">
        <v>10.024682</v>
      </c>
      <c r="AD26">
        <v>0</v>
      </c>
      <c r="AE26">
        <v>0</v>
      </c>
      <c r="AF26">
        <v>8.3321880000000004</v>
      </c>
      <c r="AG26">
        <v>42.488638000000002</v>
      </c>
      <c r="AH26">
        <v>96.548525999999995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</v>
      </c>
      <c r="AQ26">
        <v>40.201338999999997</v>
      </c>
      <c r="AR26">
        <v>46.92</v>
      </c>
      <c r="AS26">
        <v>31.897383000000001</v>
      </c>
      <c r="AT26">
        <v>11.2476</v>
      </c>
      <c r="AU26">
        <v>0</v>
      </c>
      <c r="AV26">
        <v>12.053347</v>
      </c>
      <c r="AW26">
        <v>22.628482000000002</v>
      </c>
      <c r="AX26">
        <v>5.7164000000000001</v>
      </c>
      <c r="AY26">
        <v>0</v>
      </c>
      <c r="AZ26">
        <f t="shared" si="0"/>
        <v>87.245876000000024</v>
      </c>
      <c r="BA26">
        <f t="shared" si="1"/>
        <v>2974.3591190000002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0.84194100000000005</v>
      </c>
      <c r="BJ26">
        <v>0</v>
      </c>
      <c r="BK26">
        <v>1.566E-2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1.9494309999999999</v>
      </c>
      <c r="BR26">
        <v>0.99196799999999996</v>
      </c>
      <c r="BS26">
        <v>1.64</v>
      </c>
      <c r="BT26">
        <v>0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1.7558450000000001</v>
      </c>
      <c r="CB26">
        <v>1.9</v>
      </c>
      <c r="CC26">
        <v>0.96</v>
      </c>
      <c r="CD26">
        <v>1.95</v>
      </c>
      <c r="CE26">
        <v>1.1299999999999999</v>
      </c>
      <c r="CF26">
        <v>0.23</v>
      </c>
      <c r="CG26">
        <v>3.78</v>
      </c>
      <c r="CH26">
        <v>0.76750700000000005</v>
      </c>
      <c r="CI26">
        <v>7.95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3.03</v>
      </c>
      <c r="CP26">
        <v>0.99398600000000004</v>
      </c>
      <c r="CQ26">
        <v>1.3710979999999999</v>
      </c>
      <c r="CR26">
        <v>3.57</v>
      </c>
      <c r="CS26">
        <v>2.3522639999999999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87.245876000000024</v>
      </c>
    </row>
    <row r="27" spans="1:114">
      <c r="A27" t="s">
        <v>69</v>
      </c>
      <c r="B27">
        <v>0</v>
      </c>
      <c r="C27">
        <v>31.996157</v>
      </c>
      <c r="D27">
        <v>6.5745529999999999</v>
      </c>
      <c r="E27">
        <v>0</v>
      </c>
      <c r="F27">
        <v>0</v>
      </c>
      <c r="G27">
        <v>14.482229</v>
      </c>
      <c r="H27">
        <v>0</v>
      </c>
      <c r="I27">
        <v>62.880400000000002</v>
      </c>
      <c r="J27">
        <v>3.42984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104.87820600000001</v>
      </c>
      <c r="Q27">
        <v>20.980602000000001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33.991999999999997</v>
      </c>
      <c r="X27">
        <v>98.34375</v>
      </c>
      <c r="Y27">
        <v>0</v>
      </c>
      <c r="Z27">
        <v>1.1000000000000001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42.488638000000002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</v>
      </c>
      <c r="AQ27">
        <v>40.201338999999997</v>
      </c>
      <c r="AR27">
        <v>52.44</v>
      </c>
      <c r="AS27">
        <v>31.897383000000001</v>
      </c>
      <c r="AT27">
        <v>11.2476</v>
      </c>
      <c r="AU27">
        <v>0</v>
      </c>
      <c r="AV27">
        <v>6.5745529999999999</v>
      </c>
      <c r="AW27">
        <v>22.628482000000002</v>
      </c>
      <c r="AX27">
        <v>5.7164000000000001</v>
      </c>
      <c r="AY27">
        <v>0</v>
      </c>
      <c r="AZ27">
        <f t="shared" si="0"/>
        <v>87.514087000000032</v>
      </c>
      <c r="BA27">
        <f t="shared" si="1"/>
        <v>2994.0147710000006</v>
      </c>
      <c r="BD27">
        <v>4.2938999999999998</v>
      </c>
      <c r="BE27">
        <v>0</v>
      </c>
      <c r="BF27">
        <v>2.4339E-2</v>
      </c>
      <c r="BG27">
        <v>0</v>
      </c>
      <c r="BH27">
        <v>0</v>
      </c>
      <c r="BI27">
        <v>0.84194100000000005</v>
      </c>
      <c r="BJ27">
        <v>0</v>
      </c>
      <c r="BK27">
        <v>1.566E-2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1.9494309999999999</v>
      </c>
      <c r="BR27">
        <v>0.99196799999999996</v>
      </c>
      <c r="BS27">
        <v>1.64</v>
      </c>
      <c r="BT27">
        <v>0.33832299999999998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1.7558450000000001</v>
      </c>
      <c r="CB27">
        <v>1.9</v>
      </c>
      <c r="CC27">
        <v>0.96</v>
      </c>
      <c r="CD27">
        <v>1.95</v>
      </c>
      <c r="CE27">
        <v>1.1299999999999999</v>
      </c>
      <c r="CF27">
        <v>0.23</v>
      </c>
      <c r="CG27">
        <v>3.78</v>
      </c>
      <c r="CH27">
        <v>0.76750700000000005</v>
      </c>
      <c r="CI27">
        <v>7.88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3.03</v>
      </c>
      <c r="CP27">
        <v>0.99398600000000004</v>
      </c>
      <c r="CQ27">
        <v>1.3710979999999999</v>
      </c>
      <c r="CR27">
        <v>3.57</v>
      </c>
      <c r="CS27">
        <v>2.3522639999999999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87.514087000000032</v>
      </c>
    </row>
    <row r="28" spans="1:114">
      <c r="A28" t="s">
        <v>70</v>
      </c>
      <c r="B28">
        <v>0</v>
      </c>
      <c r="C28">
        <v>31.996157</v>
      </c>
      <c r="D28">
        <v>6.5745529999999999</v>
      </c>
      <c r="E28">
        <v>0</v>
      </c>
      <c r="F28">
        <v>0</v>
      </c>
      <c r="G28">
        <v>14.482229</v>
      </c>
      <c r="H28">
        <v>0</v>
      </c>
      <c r="I28">
        <v>62.880400000000002</v>
      </c>
      <c r="J28">
        <v>3.42984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104.87820600000001</v>
      </c>
      <c r="Q28">
        <v>20.980602000000001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33.991999999999997</v>
      </c>
      <c r="X28">
        <v>98.34375</v>
      </c>
      <c r="Y28">
        <v>0</v>
      </c>
      <c r="Z28">
        <v>6.5537999999999998</v>
      </c>
      <c r="AA28">
        <v>0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42.488638000000002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</v>
      </c>
      <c r="AQ28">
        <v>40.201338999999997</v>
      </c>
      <c r="AR28">
        <v>52.44</v>
      </c>
      <c r="AS28">
        <v>31.897383000000001</v>
      </c>
      <c r="AT28">
        <v>11.2476</v>
      </c>
      <c r="AU28">
        <v>0</v>
      </c>
      <c r="AV28">
        <v>6.5745529999999999</v>
      </c>
      <c r="AW28">
        <v>22.628482000000002</v>
      </c>
      <c r="AX28">
        <v>5.7164000000000001</v>
      </c>
      <c r="AY28">
        <v>0</v>
      </c>
      <c r="AZ28">
        <f t="shared" si="0"/>
        <v>87.852411000000018</v>
      </c>
      <c r="BA28">
        <f t="shared" si="1"/>
        <v>3046.1866120000004</v>
      </c>
      <c r="BD28">
        <v>4.2938999999999998</v>
      </c>
      <c r="BE28">
        <v>0</v>
      </c>
      <c r="BF28">
        <v>2.4339E-2</v>
      </c>
      <c r="BG28">
        <v>0</v>
      </c>
      <c r="BH28">
        <v>0</v>
      </c>
      <c r="BI28">
        <v>0.84194100000000005</v>
      </c>
      <c r="BJ28">
        <v>0</v>
      </c>
      <c r="BK28">
        <v>1.566E-2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1.9494309999999999</v>
      </c>
      <c r="BR28">
        <v>0.99196799999999996</v>
      </c>
      <c r="BS28">
        <v>1.64</v>
      </c>
      <c r="BT28">
        <v>0.676647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1.7558450000000001</v>
      </c>
      <c r="CB28">
        <v>1.9</v>
      </c>
      <c r="CC28">
        <v>0.96</v>
      </c>
      <c r="CD28">
        <v>1.95</v>
      </c>
      <c r="CE28">
        <v>1.1299999999999999</v>
      </c>
      <c r="CF28">
        <v>0.23</v>
      </c>
      <c r="CG28">
        <v>3.78</v>
      </c>
      <c r="CH28">
        <v>0.76750700000000005</v>
      </c>
      <c r="CI28">
        <v>7.88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3.03</v>
      </c>
      <c r="CP28">
        <v>0.99398600000000004</v>
      </c>
      <c r="CQ28">
        <v>1.3710979999999999</v>
      </c>
      <c r="CR28">
        <v>3.57</v>
      </c>
      <c r="CS28">
        <v>2.3522639999999999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87.852411000000018</v>
      </c>
    </row>
    <row r="29" spans="1:114">
      <c r="A29" t="s">
        <v>71</v>
      </c>
      <c r="B29">
        <v>0</v>
      </c>
      <c r="C29">
        <v>31.996157</v>
      </c>
      <c r="D29">
        <v>6.5745529999999999</v>
      </c>
      <c r="E29">
        <v>0</v>
      </c>
      <c r="F29">
        <v>0</v>
      </c>
      <c r="G29">
        <v>14.482229</v>
      </c>
      <c r="H29">
        <v>0</v>
      </c>
      <c r="I29">
        <v>62.880400000000002</v>
      </c>
      <c r="J29">
        <v>3.42984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104.87820600000001</v>
      </c>
      <c r="Q29">
        <v>20.980602000000001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33.991999999999997</v>
      </c>
      <c r="X29">
        <v>98.34375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42.488638000000002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0.38429999999999997</v>
      </c>
      <c r="AQ29">
        <v>40.201338999999997</v>
      </c>
      <c r="AR29">
        <v>46.92</v>
      </c>
      <c r="AS29">
        <v>31.897383000000001</v>
      </c>
      <c r="AT29">
        <v>11.2476</v>
      </c>
      <c r="AU29">
        <v>0</v>
      </c>
      <c r="AV29">
        <v>6.5745529999999999</v>
      </c>
      <c r="AW29">
        <v>22.628482000000002</v>
      </c>
      <c r="AX29">
        <v>5.7164000000000001</v>
      </c>
      <c r="AY29">
        <v>0</v>
      </c>
      <c r="AZ29">
        <f t="shared" si="0"/>
        <v>88.381789000000012</v>
      </c>
      <c r="BA29">
        <f t="shared" si="1"/>
        <v>3104.4045060000008</v>
      </c>
      <c r="BD29">
        <v>4.2938999999999998</v>
      </c>
      <c r="BE29">
        <v>0</v>
      </c>
      <c r="BF29">
        <v>2.4339E-2</v>
      </c>
      <c r="BG29">
        <v>0</v>
      </c>
      <c r="BH29">
        <v>0</v>
      </c>
      <c r="BI29">
        <v>0.84194100000000005</v>
      </c>
      <c r="BJ29">
        <v>0</v>
      </c>
      <c r="BK29">
        <v>1.566E-2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1.9494309999999999</v>
      </c>
      <c r="BR29">
        <v>0.99196799999999996</v>
      </c>
      <c r="BS29">
        <v>1.64</v>
      </c>
      <c r="BT29">
        <v>1.2560249999999999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1.7558450000000001</v>
      </c>
      <c r="CB29">
        <v>1.9</v>
      </c>
      <c r="CC29">
        <v>0.96</v>
      </c>
      <c r="CD29">
        <v>1.95</v>
      </c>
      <c r="CE29">
        <v>1.1200000000000001</v>
      </c>
      <c r="CF29">
        <v>0.23</v>
      </c>
      <c r="CG29">
        <v>3.78</v>
      </c>
      <c r="CH29">
        <v>0.76750700000000005</v>
      </c>
      <c r="CI29">
        <v>7.84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3.03</v>
      </c>
      <c r="CP29">
        <v>0.99398600000000004</v>
      </c>
      <c r="CQ29">
        <v>1.3710979999999999</v>
      </c>
      <c r="CR29">
        <v>3.57</v>
      </c>
      <c r="CS29">
        <v>2.3522639999999999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88.381789000000012</v>
      </c>
    </row>
    <row r="30" spans="1:114">
      <c r="A30" t="s">
        <v>72</v>
      </c>
      <c r="B30">
        <v>0</v>
      </c>
      <c r="C30">
        <v>31.996157</v>
      </c>
      <c r="D30">
        <v>6.5745529999999999</v>
      </c>
      <c r="E30">
        <v>0</v>
      </c>
      <c r="F30">
        <v>0</v>
      </c>
      <c r="G30">
        <v>14.482229</v>
      </c>
      <c r="H30">
        <v>0</v>
      </c>
      <c r="I30">
        <v>62.880400000000002</v>
      </c>
      <c r="J30">
        <v>3.42984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104.87820600000001</v>
      </c>
      <c r="Q30">
        <v>20.980602000000001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33.991999999999997</v>
      </c>
      <c r="X30">
        <v>98.34375</v>
      </c>
      <c r="Y30">
        <v>0</v>
      </c>
      <c r="Z30">
        <v>13.1076</v>
      </c>
      <c r="AA30">
        <v>14.04936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42.488638000000002</v>
      </c>
      <c r="AH30">
        <v>96.548525999999995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0.38429999999999997</v>
      </c>
      <c r="AQ30">
        <v>40.201338999999997</v>
      </c>
      <c r="AR30">
        <v>46.92</v>
      </c>
      <c r="AS30">
        <v>31.897383000000001</v>
      </c>
      <c r="AT30">
        <v>11.2476</v>
      </c>
      <c r="AU30">
        <v>0</v>
      </c>
      <c r="AV30">
        <v>6.5745529999999999</v>
      </c>
      <c r="AW30">
        <v>22.628482000000002</v>
      </c>
      <c r="AX30">
        <v>5.7164000000000001</v>
      </c>
      <c r="AY30">
        <v>0</v>
      </c>
      <c r="AZ30">
        <f t="shared" si="0"/>
        <v>88.563637</v>
      </c>
      <c r="BA30">
        <f t="shared" si="1"/>
        <v>3114.0161500000013</v>
      </c>
      <c r="BD30">
        <v>4.2938999999999998</v>
      </c>
      <c r="BE30">
        <v>0</v>
      </c>
      <c r="BF30">
        <v>2.4339E-2</v>
      </c>
      <c r="BG30">
        <v>0</v>
      </c>
      <c r="BH30">
        <v>0</v>
      </c>
      <c r="BI30">
        <v>0.84194100000000005</v>
      </c>
      <c r="BJ30">
        <v>0</v>
      </c>
      <c r="BK30">
        <v>1.566E-2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1.9494309999999999</v>
      </c>
      <c r="BR30">
        <v>0.99196799999999996</v>
      </c>
      <c r="BS30">
        <v>1.64</v>
      </c>
      <c r="BT30">
        <v>1.437873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1.7558450000000001</v>
      </c>
      <c r="CB30">
        <v>1.9</v>
      </c>
      <c r="CC30">
        <v>0.96</v>
      </c>
      <c r="CD30">
        <v>1.95</v>
      </c>
      <c r="CE30">
        <v>1.1200000000000001</v>
      </c>
      <c r="CF30">
        <v>0.23</v>
      </c>
      <c r="CG30">
        <v>3.78</v>
      </c>
      <c r="CH30">
        <v>0.76750700000000005</v>
      </c>
      <c r="CI30">
        <v>7.84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3.03</v>
      </c>
      <c r="CP30">
        <v>0.99398600000000004</v>
      </c>
      <c r="CQ30">
        <v>1.3710979999999999</v>
      </c>
      <c r="CR30">
        <v>3.57</v>
      </c>
      <c r="CS30">
        <v>2.3522639999999999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88.563637</v>
      </c>
    </row>
    <row r="31" spans="1:114">
      <c r="A31" t="s">
        <v>73</v>
      </c>
      <c r="B31">
        <v>0</v>
      </c>
      <c r="C31">
        <v>31.996157</v>
      </c>
      <c r="D31">
        <v>6.5745529999999999</v>
      </c>
      <c r="E31">
        <v>0</v>
      </c>
      <c r="F31">
        <v>0</v>
      </c>
      <c r="G31">
        <v>14.482229</v>
      </c>
      <c r="H31">
        <v>0</v>
      </c>
      <c r="I31">
        <v>62.880400000000002</v>
      </c>
      <c r="J31">
        <v>3.42984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104.87820600000001</v>
      </c>
      <c r="Q31">
        <v>20.980602000000001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33.384999999999998</v>
      </c>
      <c r="X31">
        <v>98.34375</v>
      </c>
      <c r="Y31">
        <v>0</v>
      </c>
      <c r="Z31">
        <v>13.1076</v>
      </c>
      <c r="AA31">
        <v>14.04936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42.488638000000002</v>
      </c>
      <c r="AH31">
        <v>96.548525999999995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0.38429999999999997</v>
      </c>
      <c r="AQ31">
        <v>40.201338999999997</v>
      </c>
      <c r="AR31">
        <v>46.92</v>
      </c>
      <c r="AS31">
        <v>31.897383000000001</v>
      </c>
      <c r="AT31">
        <v>11.2476</v>
      </c>
      <c r="AU31">
        <v>0</v>
      </c>
      <c r="AV31">
        <v>6.5745529999999999</v>
      </c>
      <c r="AW31">
        <v>22.628482000000002</v>
      </c>
      <c r="AX31">
        <v>5.7164000000000001</v>
      </c>
      <c r="AY31">
        <v>0</v>
      </c>
      <c r="AZ31">
        <f t="shared" si="0"/>
        <v>88.760352999999995</v>
      </c>
      <c r="BA31">
        <f t="shared" si="1"/>
        <v>3101.9858660000014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0.84194100000000005</v>
      </c>
      <c r="BJ31">
        <v>0</v>
      </c>
      <c r="BK31">
        <v>1.566E-2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1.9494309999999999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1.7558450000000001</v>
      </c>
      <c r="CB31">
        <v>1.9</v>
      </c>
      <c r="CC31">
        <v>0.94</v>
      </c>
      <c r="CD31">
        <v>1.93</v>
      </c>
      <c r="CE31">
        <v>1.1200000000000001</v>
      </c>
      <c r="CF31">
        <v>0.23</v>
      </c>
      <c r="CG31">
        <v>3.78</v>
      </c>
      <c r="CH31">
        <v>0.76750700000000005</v>
      </c>
      <c r="CI31">
        <v>7.84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3.03</v>
      </c>
      <c r="CP31">
        <v>0.99398600000000004</v>
      </c>
      <c r="CQ31">
        <v>1.3710979999999999</v>
      </c>
      <c r="CR31">
        <v>3.57</v>
      </c>
      <c r="CS31">
        <v>2.3522639999999999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88.760352999999995</v>
      </c>
    </row>
    <row r="32" spans="1:114">
      <c r="A32" t="s">
        <v>74</v>
      </c>
      <c r="B32">
        <v>0</v>
      </c>
      <c r="C32">
        <v>31.996157</v>
      </c>
      <c r="D32">
        <v>6.5745529999999999</v>
      </c>
      <c r="E32">
        <v>0</v>
      </c>
      <c r="F32">
        <v>0</v>
      </c>
      <c r="G32">
        <v>14.482229</v>
      </c>
      <c r="H32">
        <v>0</v>
      </c>
      <c r="I32">
        <v>62.880400000000002</v>
      </c>
      <c r="J32">
        <v>3.42984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104.87820600000001</v>
      </c>
      <c r="Q32">
        <v>20.980602000000001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33.384999999999998</v>
      </c>
      <c r="X32">
        <v>98.34375</v>
      </c>
      <c r="Y32">
        <v>0</v>
      </c>
      <c r="Z32">
        <v>13.1076</v>
      </c>
      <c r="AA32">
        <v>14.04936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42.488638000000002</v>
      </c>
      <c r="AH32">
        <v>96.548525999999995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0.38429999999999997</v>
      </c>
      <c r="AQ32">
        <v>40.201338999999997</v>
      </c>
      <c r="AR32">
        <v>46.92</v>
      </c>
      <c r="AS32">
        <v>31.897383000000001</v>
      </c>
      <c r="AT32">
        <v>11.2476</v>
      </c>
      <c r="AU32">
        <v>0</v>
      </c>
      <c r="AV32">
        <v>6.5745529999999999</v>
      </c>
      <c r="AW32">
        <v>22.628482000000002</v>
      </c>
      <c r="AX32">
        <v>5.7164000000000001</v>
      </c>
      <c r="AY32">
        <v>0</v>
      </c>
      <c r="AZ32">
        <f t="shared" si="0"/>
        <v>88.760352999999995</v>
      </c>
      <c r="BA32">
        <f t="shared" si="1"/>
        <v>3101.9858660000014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0.84194100000000005</v>
      </c>
      <c r="BJ32">
        <v>0</v>
      </c>
      <c r="BK32">
        <v>1.566E-2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1.9494309999999999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1.7558450000000001</v>
      </c>
      <c r="CB32">
        <v>1.9</v>
      </c>
      <c r="CC32">
        <v>0.94</v>
      </c>
      <c r="CD32">
        <v>1.93</v>
      </c>
      <c r="CE32">
        <v>1.1200000000000001</v>
      </c>
      <c r="CF32">
        <v>0.23</v>
      </c>
      <c r="CG32">
        <v>3.78</v>
      </c>
      <c r="CH32">
        <v>0.76750700000000005</v>
      </c>
      <c r="CI32">
        <v>7.84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3.03</v>
      </c>
      <c r="CP32">
        <v>0.99398600000000004</v>
      </c>
      <c r="CQ32">
        <v>1.3710979999999999</v>
      </c>
      <c r="CR32">
        <v>3.57</v>
      </c>
      <c r="CS32">
        <v>2.3522639999999999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88.760352999999995</v>
      </c>
    </row>
    <row r="33" spans="1:114">
      <c r="A33" t="s">
        <v>75</v>
      </c>
      <c r="B33">
        <v>0</v>
      </c>
      <c r="C33">
        <v>31.996157</v>
      </c>
      <c r="D33">
        <v>6.5745529999999999</v>
      </c>
      <c r="E33">
        <v>0</v>
      </c>
      <c r="F33">
        <v>0</v>
      </c>
      <c r="G33">
        <v>14.482229</v>
      </c>
      <c r="H33">
        <v>0</v>
      </c>
      <c r="I33">
        <v>62.880400000000002</v>
      </c>
      <c r="J33">
        <v>3.42984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104.87820600000001</v>
      </c>
      <c r="Q33">
        <v>20.980602000000001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33.384999999999998</v>
      </c>
      <c r="X33">
        <v>98.34375</v>
      </c>
      <c r="Y33">
        <v>0</v>
      </c>
      <c r="Z33">
        <v>13.1076</v>
      </c>
      <c r="AA33">
        <v>14.04936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42.488638000000002</v>
      </c>
      <c r="AH33">
        <v>96.548525999999995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0.38429999999999997</v>
      </c>
      <c r="AQ33">
        <v>40.201338999999997</v>
      </c>
      <c r="AR33">
        <v>52.44</v>
      </c>
      <c r="AS33">
        <v>31.897383000000001</v>
      </c>
      <c r="AT33">
        <v>11.2476</v>
      </c>
      <c r="AU33">
        <v>0</v>
      </c>
      <c r="AV33">
        <v>6.5745529999999999</v>
      </c>
      <c r="AW33">
        <v>22.628482000000002</v>
      </c>
      <c r="AX33">
        <v>5.7164000000000001</v>
      </c>
      <c r="AY33">
        <v>0</v>
      </c>
      <c r="AZ33">
        <f t="shared" si="0"/>
        <v>88.781932999999995</v>
      </c>
      <c r="BA33">
        <f t="shared" si="1"/>
        <v>3107.5274460000014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0.84194100000000005</v>
      </c>
      <c r="BJ33">
        <v>0</v>
      </c>
      <c r="BK33">
        <v>1.566E-2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1.9494309999999999</v>
      </c>
      <c r="BR33">
        <v>0.99196799999999996</v>
      </c>
      <c r="BS33">
        <v>1.64</v>
      </c>
      <c r="BT33">
        <v>1.6747000000000001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1.7558450000000001</v>
      </c>
      <c r="CB33">
        <v>1.9</v>
      </c>
      <c r="CC33">
        <v>0.94</v>
      </c>
      <c r="CD33">
        <v>1.93</v>
      </c>
      <c r="CE33">
        <v>1.1200000000000001</v>
      </c>
      <c r="CF33">
        <v>0.23</v>
      </c>
      <c r="CG33">
        <v>3.78</v>
      </c>
      <c r="CH33">
        <v>0.76750700000000005</v>
      </c>
      <c r="CI33">
        <v>7.84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3.03</v>
      </c>
      <c r="CP33">
        <v>0.99398600000000004</v>
      </c>
      <c r="CQ33">
        <v>1.3710979999999999</v>
      </c>
      <c r="CR33">
        <v>3.57</v>
      </c>
      <c r="CS33">
        <v>2.3738440000000001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88.781932999999995</v>
      </c>
    </row>
    <row r="34" spans="1:114">
      <c r="A34" t="s">
        <v>76</v>
      </c>
      <c r="B34">
        <v>0</v>
      </c>
      <c r="C34">
        <v>31.996157</v>
      </c>
      <c r="D34">
        <v>6.5745529999999999</v>
      </c>
      <c r="E34">
        <v>0</v>
      </c>
      <c r="F34">
        <v>0</v>
      </c>
      <c r="G34">
        <v>14.482229</v>
      </c>
      <c r="H34">
        <v>0</v>
      </c>
      <c r="I34">
        <v>62.880400000000002</v>
      </c>
      <c r="J34">
        <v>3.42984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104.87820600000001</v>
      </c>
      <c r="Q34">
        <v>20.980602000000001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33.384999999999998</v>
      </c>
      <c r="X34">
        <v>98.34375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42.488638000000002</v>
      </c>
      <c r="AH34">
        <v>96.548525999999995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</v>
      </c>
      <c r="AQ34">
        <v>40.201338999999997</v>
      </c>
      <c r="AR34">
        <v>52.44</v>
      </c>
      <c r="AS34">
        <v>31.897383000000001</v>
      </c>
      <c r="AT34">
        <v>11.2476</v>
      </c>
      <c r="AU34">
        <v>0</v>
      </c>
      <c r="AV34">
        <v>6.5745529999999999</v>
      </c>
      <c r="AW34">
        <v>22.628482000000002</v>
      </c>
      <c r="AX34">
        <v>5.7164000000000001</v>
      </c>
      <c r="AY34">
        <v>0</v>
      </c>
      <c r="AZ34">
        <f t="shared" si="0"/>
        <v>88.781932999999995</v>
      </c>
      <c r="BA34">
        <f t="shared" si="1"/>
        <v>3093.956775000001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0.84194100000000005</v>
      </c>
      <c r="BJ34">
        <v>0</v>
      </c>
      <c r="BK34">
        <v>1.566E-2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1.9494309999999999</v>
      </c>
      <c r="BR34">
        <v>0.99196799999999996</v>
      </c>
      <c r="BS34">
        <v>1.64</v>
      </c>
      <c r="BT34">
        <v>1.6747000000000001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1.7558450000000001</v>
      </c>
      <c r="CB34">
        <v>1.9</v>
      </c>
      <c r="CC34">
        <v>0.94</v>
      </c>
      <c r="CD34">
        <v>1.93</v>
      </c>
      <c r="CE34">
        <v>1.1200000000000001</v>
      </c>
      <c r="CF34">
        <v>0.23</v>
      </c>
      <c r="CG34">
        <v>3.78</v>
      </c>
      <c r="CH34">
        <v>0.76750700000000005</v>
      </c>
      <c r="CI34">
        <v>7.84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3.03</v>
      </c>
      <c r="CP34">
        <v>0.99398600000000004</v>
      </c>
      <c r="CQ34">
        <v>1.3710979999999999</v>
      </c>
      <c r="CR34">
        <v>3.57</v>
      </c>
      <c r="CS34">
        <v>2.3738440000000001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88.781932999999995</v>
      </c>
    </row>
    <row r="35" spans="1:114">
      <c r="A35" t="s">
        <v>77</v>
      </c>
      <c r="B35">
        <v>0</v>
      </c>
      <c r="C35">
        <v>31.996157</v>
      </c>
      <c r="D35">
        <v>6.5745529999999999</v>
      </c>
      <c r="E35">
        <v>0</v>
      </c>
      <c r="F35">
        <v>0</v>
      </c>
      <c r="G35">
        <v>14.482229</v>
      </c>
      <c r="H35">
        <v>0</v>
      </c>
      <c r="I35">
        <v>62.880400000000002</v>
      </c>
      <c r="J35">
        <v>3.42984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101.838258</v>
      </c>
      <c r="Q35">
        <v>20.980602000000001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33.384999999999998</v>
      </c>
      <c r="X35">
        <v>98.34375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42.488638000000002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1.0247999999999999</v>
      </c>
      <c r="AQ35">
        <v>40.201338999999997</v>
      </c>
      <c r="AR35">
        <v>46.92</v>
      </c>
      <c r="AS35">
        <v>31.897383000000001</v>
      </c>
      <c r="AT35">
        <v>11.2476</v>
      </c>
      <c r="AU35">
        <v>0</v>
      </c>
      <c r="AV35">
        <v>6.5745529999999999</v>
      </c>
      <c r="AW35">
        <v>22.628482000000002</v>
      </c>
      <c r="AX35">
        <v>5.7164000000000001</v>
      </c>
      <c r="AY35">
        <v>0</v>
      </c>
      <c r="AZ35">
        <f t="shared" si="0"/>
        <v>88.343258000000006</v>
      </c>
      <c r="BA35">
        <f t="shared" si="1"/>
        <v>3082.0270400000009</v>
      </c>
      <c r="BD35">
        <v>4.2938999999999998</v>
      </c>
      <c r="BE35">
        <v>0</v>
      </c>
      <c r="BF35">
        <v>2.4228E-2</v>
      </c>
      <c r="BG35">
        <v>0</v>
      </c>
      <c r="BH35">
        <v>0</v>
      </c>
      <c r="BI35">
        <v>0.84194100000000005</v>
      </c>
      <c r="BJ35">
        <v>0</v>
      </c>
      <c r="BK35">
        <v>1.566E-2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1.9494309999999999</v>
      </c>
      <c r="BR35">
        <v>0.99196799999999996</v>
      </c>
      <c r="BS35">
        <v>1.64</v>
      </c>
      <c r="BT35">
        <v>1.2560249999999999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1.7558450000000001</v>
      </c>
      <c r="CB35">
        <v>1.88</v>
      </c>
      <c r="CC35">
        <v>0.94</v>
      </c>
      <c r="CD35">
        <v>1.93</v>
      </c>
      <c r="CE35">
        <v>1.1200000000000001</v>
      </c>
      <c r="CF35">
        <v>0.23</v>
      </c>
      <c r="CG35">
        <v>3.78</v>
      </c>
      <c r="CH35">
        <v>0.76750700000000005</v>
      </c>
      <c r="CI35">
        <v>7.84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3.03</v>
      </c>
      <c r="CP35">
        <v>0.99398600000000004</v>
      </c>
      <c r="CQ35">
        <v>1.3710979999999999</v>
      </c>
      <c r="CR35">
        <v>3.57</v>
      </c>
      <c r="CS35">
        <v>2.3738440000000001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88.343258000000006</v>
      </c>
    </row>
    <row r="36" spans="1:114">
      <c r="A36" t="s">
        <v>78</v>
      </c>
      <c r="B36">
        <v>0</v>
      </c>
      <c r="C36">
        <v>31.996157</v>
      </c>
      <c r="D36">
        <v>6.5745529999999999</v>
      </c>
      <c r="E36">
        <v>0</v>
      </c>
      <c r="F36">
        <v>0</v>
      </c>
      <c r="G36">
        <v>14.482229</v>
      </c>
      <c r="H36">
        <v>0</v>
      </c>
      <c r="I36">
        <v>62.880400000000002</v>
      </c>
      <c r="J36">
        <v>3.42984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101.838258</v>
      </c>
      <c r="Q36">
        <v>20.980602000000001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33.384999999999998</v>
      </c>
      <c r="X36">
        <v>98.34375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42.488638000000002</v>
      </c>
      <c r="AH36">
        <v>86.190081000000006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1.0247999999999999</v>
      </c>
      <c r="AQ36">
        <v>40.201338999999997</v>
      </c>
      <c r="AR36">
        <v>46.92</v>
      </c>
      <c r="AS36">
        <v>31.897383000000001</v>
      </c>
      <c r="AT36">
        <v>11.2476</v>
      </c>
      <c r="AU36">
        <v>0</v>
      </c>
      <c r="AV36">
        <v>6.5745529999999999</v>
      </c>
      <c r="AW36">
        <v>22.628482000000002</v>
      </c>
      <c r="AX36">
        <v>5.7164000000000001</v>
      </c>
      <c r="AY36">
        <v>0</v>
      </c>
      <c r="AZ36">
        <f t="shared" si="0"/>
        <v>88.259832000000003</v>
      </c>
      <c r="BA36">
        <f t="shared" si="1"/>
        <v>3029.1091320000005</v>
      </c>
      <c r="BD36">
        <v>4.2938999999999998</v>
      </c>
      <c r="BE36">
        <v>0</v>
      </c>
      <c r="BF36">
        <v>2.4228E-2</v>
      </c>
      <c r="BG36">
        <v>0</v>
      </c>
      <c r="BH36">
        <v>0</v>
      </c>
      <c r="BI36">
        <v>0.84194100000000005</v>
      </c>
      <c r="BJ36">
        <v>0</v>
      </c>
      <c r="BK36">
        <v>1.566E-2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1.9494309999999999</v>
      </c>
      <c r="BR36">
        <v>0.99196799999999996</v>
      </c>
      <c r="BS36">
        <v>1.64</v>
      </c>
      <c r="BT36">
        <v>1.2560249999999999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1.7558450000000001</v>
      </c>
      <c r="CB36">
        <v>1.88</v>
      </c>
      <c r="CC36">
        <v>0.94</v>
      </c>
      <c r="CD36">
        <v>1.93</v>
      </c>
      <c r="CE36">
        <v>1.1200000000000001</v>
      </c>
      <c r="CF36">
        <v>0.23</v>
      </c>
      <c r="CG36">
        <v>3.78</v>
      </c>
      <c r="CH36">
        <v>0.68408100000000005</v>
      </c>
      <c r="CI36">
        <v>7.84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3.03</v>
      </c>
      <c r="CP36">
        <v>0.99398600000000004</v>
      </c>
      <c r="CQ36">
        <v>1.3710979999999999</v>
      </c>
      <c r="CR36">
        <v>3.57</v>
      </c>
      <c r="CS36">
        <v>2.3738440000000001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88.259832000000003</v>
      </c>
    </row>
    <row r="37" spans="1:114">
      <c r="A37" t="s">
        <v>79</v>
      </c>
      <c r="B37">
        <v>0</v>
      </c>
      <c r="C37">
        <v>31.996157</v>
      </c>
      <c r="D37">
        <v>6.5745529999999999</v>
      </c>
      <c r="E37">
        <v>0</v>
      </c>
      <c r="F37">
        <v>0</v>
      </c>
      <c r="G37">
        <v>14.482229</v>
      </c>
      <c r="H37">
        <v>0</v>
      </c>
      <c r="I37">
        <v>62.880400000000002</v>
      </c>
      <c r="J37">
        <v>3.42984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101.838258</v>
      </c>
      <c r="Q37">
        <v>20.980602000000001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33.688499999999998</v>
      </c>
      <c r="X37">
        <v>98.34375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42.488638000000002</v>
      </c>
      <c r="AH37">
        <v>83.063002999999995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1.0247999999999999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6.5745529999999999</v>
      </c>
      <c r="AW37">
        <v>22.628482000000002</v>
      </c>
      <c r="AX37">
        <v>5.7164000000000001</v>
      </c>
      <c r="AY37">
        <v>0</v>
      </c>
      <c r="AZ37">
        <f t="shared" si="0"/>
        <v>87.676056000000017</v>
      </c>
      <c r="BA37">
        <f t="shared" si="1"/>
        <v>2989.961717000001</v>
      </c>
      <c r="BD37">
        <v>4.2938999999999998</v>
      </c>
      <c r="BE37">
        <v>0</v>
      </c>
      <c r="BF37">
        <v>2.4153999999999998E-2</v>
      </c>
      <c r="BG37">
        <v>0</v>
      </c>
      <c r="BH37">
        <v>0</v>
      </c>
      <c r="BI37">
        <v>0.84194100000000005</v>
      </c>
      <c r="BJ37">
        <v>0</v>
      </c>
      <c r="BK37">
        <v>1.566E-2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1.9494309999999999</v>
      </c>
      <c r="BR37">
        <v>0.99196799999999996</v>
      </c>
      <c r="BS37">
        <v>1.64</v>
      </c>
      <c r="BT37">
        <v>0.83735000000000004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1.7558450000000001</v>
      </c>
      <c r="CB37">
        <v>1.88</v>
      </c>
      <c r="CC37">
        <v>0.99</v>
      </c>
      <c r="CD37">
        <v>1.93</v>
      </c>
      <c r="CE37">
        <v>1.1200000000000001</v>
      </c>
      <c r="CF37">
        <v>0.23</v>
      </c>
      <c r="CG37">
        <v>3.78</v>
      </c>
      <c r="CH37">
        <v>0.65905400000000003</v>
      </c>
      <c r="CI37">
        <v>7.65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3.03</v>
      </c>
      <c r="CP37">
        <v>0.99398600000000004</v>
      </c>
      <c r="CQ37">
        <v>1.3710979999999999</v>
      </c>
      <c r="CR37">
        <v>3.57</v>
      </c>
      <c r="CS37">
        <v>2.3738440000000001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87.676056000000017</v>
      </c>
    </row>
    <row r="38" spans="1:114">
      <c r="A38" t="s">
        <v>80</v>
      </c>
      <c r="B38">
        <v>0</v>
      </c>
      <c r="C38">
        <v>31.996157</v>
      </c>
      <c r="D38">
        <v>6.5745529999999999</v>
      </c>
      <c r="E38">
        <v>0</v>
      </c>
      <c r="F38">
        <v>0</v>
      </c>
      <c r="G38">
        <v>14.482229</v>
      </c>
      <c r="H38">
        <v>0</v>
      </c>
      <c r="I38">
        <v>62.880400000000002</v>
      </c>
      <c r="J38">
        <v>3.42984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101.838258</v>
      </c>
      <c r="Q38">
        <v>20.980602000000001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33.688499999999998</v>
      </c>
      <c r="X38">
        <v>98.34375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42.488638000000002</v>
      </c>
      <c r="AH38">
        <v>70.359250000000003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1.0247999999999999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6.5745529999999999</v>
      </c>
      <c r="AW38">
        <v>22.628482000000002</v>
      </c>
      <c r="AX38">
        <v>5.7164000000000001</v>
      </c>
      <c r="AY38">
        <v>0</v>
      </c>
      <c r="AZ38">
        <f t="shared" si="0"/>
        <v>87.131898000000021</v>
      </c>
      <c r="BA38">
        <f t="shared" si="1"/>
        <v>2967.2840100000008</v>
      </c>
      <c r="BD38">
        <v>4.2938999999999998</v>
      </c>
      <c r="BE38">
        <v>0</v>
      </c>
      <c r="BF38">
        <v>2.4153999999999998E-2</v>
      </c>
      <c r="BG38">
        <v>0</v>
      </c>
      <c r="BH38">
        <v>0</v>
      </c>
      <c r="BI38">
        <v>0.84194100000000005</v>
      </c>
      <c r="BJ38">
        <v>0</v>
      </c>
      <c r="BK38">
        <v>1.566E-2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1.9494309999999999</v>
      </c>
      <c r="BR38">
        <v>0.99196799999999996</v>
      </c>
      <c r="BS38">
        <v>1.64</v>
      </c>
      <c r="BT38">
        <v>0.39330100000000001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1.7558450000000001</v>
      </c>
      <c r="CB38">
        <v>1.88</v>
      </c>
      <c r="CC38">
        <v>0.99</v>
      </c>
      <c r="CD38">
        <v>1.93</v>
      </c>
      <c r="CE38">
        <v>1.1200000000000001</v>
      </c>
      <c r="CF38">
        <v>0.23</v>
      </c>
      <c r="CG38">
        <v>3.78</v>
      </c>
      <c r="CH38">
        <v>0.55894500000000003</v>
      </c>
      <c r="CI38">
        <v>7.65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3.03</v>
      </c>
      <c r="CP38">
        <v>0.99398600000000004</v>
      </c>
      <c r="CQ38">
        <v>1.3710979999999999</v>
      </c>
      <c r="CR38">
        <v>3.57</v>
      </c>
      <c r="CS38">
        <v>2.3738440000000001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87.131898000000021</v>
      </c>
    </row>
    <row r="39" spans="1:114">
      <c r="A39" t="s">
        <v>81</v>
      </c>
      <c r="B39">
        <v>0</v>
      </c>
      <c r="C39">
        <v>31.996157</v>
      </c>
      <c r="D39">
        <v>6.5745529999999999</v>
      </c>
      <c r="E39">
        <v>0</v>
      </c>
      <c r="F39">
        <v>0</v>
      </c>
      <c r="G39">
        <v>14.482229</v>
      </c>
      <c r="H39">
        <v>0</v>
      </c>
      <c r="I39">
        <v>62.880400000000002</v>
      </c>
      <c r="J39">
        <v>3.42984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103.358232</v>
      </c>
      <c r="Q39">
        <v>20.980602000000001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33.688499999999998</v>
      </c>
      <c r="X39">
        <v>98.34375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42.488638000000002</v>
      </c>
      <c r="AH39">
        <v>63.518766999999997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1.0247999999999999</v>
      </c>
      <c r="AQ39">
        <v>37.626868999999999</v>
      </c>
      <c r="AR39">
        <v>46.92</v>
      </c>
      <c r="AS39">
        <v>32.688360000000003</v>
      </c>
      <c r="AT39">
        <v>11.2476</v>
      </c>
      <c r="AU39">
        <v>0</v>
      </c>
      <c r="AV39">
        <v>6.5745529999999999</v>
      </c>
      <c r="AW39">
        <v>22.628482000000002</v>
      </c>
      <c r="AX39">
        <v>5.7164000000000001</v>
      </c>
      <c r="AY39">
        <v>0</v>
      </c>
      <c r="AZ39">
        <f t="shared" si="0"/>
        <v>86.645377000000025</v>
      </c>
      <c r="BA39">
        <f t="shared" si="1"/>
        <v>2948.4458230000005</v>
      </c>
      <c r="BD39">
        <v>4.2938999999999998</v>
      </c>
      <c r="BE39">
        <v>0</v>
      </c>
      <c r="BF39">
        <v>2.4153999999999998E-2</v>
      </c>
      <c r="BG39">
        <v>0</v>
      </c>
      <c r="BH39">
        <v>0</v>
      </c>
      <c r="BI39">
        <v>0.84194100000000005</v>
      </c>
      <c r="BJ39">
        <v>0</v>
      </c>
      <c r="BK39">
        <v>1.5276E-2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1.9494309999999999</v>
      </c>
      <c r="BR39">
        <v>0.99196799999999996</v>
      </c>
      <c r="BS39">
        <v>1.64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1.7558450000000001</v>
      </c>
      <c r="CB39">
        <v>1.88</v>
      </c>
      <c r="CC39">
        <v>0.99</v>
      </c>
      <c r="CD39">
        <v>1.93</v>
      </c>
      <c r="CE39">
        <v>1.1200000000000001</v>
      </c>
      <c r="CF39">
        <v>0.23</v>
      </c>
      <c r="CG39">
        <v>3.78</v>
      </c>
      <c r="CH39">
        <v>0.50610900000000003</v>
      </c>
      <c r="CI39">
        <v>7.61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3.03</v>
      </c>
      <c r="CP39">
        <v>0.99398600000000004</v>
      </c>
      <c r="CQ39">
        <v>1.3710979999999999</v>
      </c>
      <c r="CR39">
        <v>3.57</v>
      </c>
      <c r="CS39">
        <v>2.3738440000000001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86.645377000000025</v>
      </c>
    </row>
    <row r="40" spans="1:114">
      <c r="A40" t="s">
        <v>82</v>
      </c>
      <c r="B40">
        <v>0</v>
      </c>
      <c r="C40">
        <v>31.996157</v>
      </c>
      <c r="D40">
        <v>6.5745529999999999</v>
      </c>
      <c r="E40">
        <v>0</v>
      </c>
      <c r="F40">
        <v>0</v>
      </c>
      <c r="G40">
        <v>14.482229</v>
      </c>
      <c r="H40">
        <v>0</v>
      </c>
      <c r="I40">
        <v>62.880400000000002</v>
      </c>
      <c r="J40">
        <v>3.42984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103.358232</v>
      </c>
      <c r="Q40">
        <v>20.980602000000001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33.688499999999998</v>
      </c>
      <c r="X40">
        <v>98.34375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42.488638000000002</v>
      </c>
      <c r="AH40">
        <v>48.274262999999998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1.0247999999999999</v>
      </c>
      <c r="AQ40">
        <v>37.626868999999999</v>
      </c>
      <c r="AR40">
        <v>46.92</v>
      </c>
      <c r="AS40">
        <v>32.688360000000003</v>
      </c>
      <c r="AT40">
        <v>11.2476</v>
      </c>
      <c r="AU40">
        <v>0</v>
      </c>
      <c r="AV40">
        <v>6.5745529999999999</v>
      </c>
      <c r="AW40">
        <v>22.628482000000002</v>
      </c>
      <c r="AX40">
        <v>5.7164000000000001</v>
      </c>
      <c r="AY40">
        <v>0</v>
      </c>
      <c r="AZ40">
        <f t="shared" si="0"/>
        <v>86.523021000000014</v>
      </c>
      <c r="BA40">
        <f t="shared" si="1"/>
        <v>2933.0789630000004</v>
      </c>
      <c r="BD40">
        <v>4.2938999999999998</v>
      </c>
      <c r="BE40">
        <v>0</v>
      </c>
      <c r="BF40">
        <v>2.4153999999999998E-2</v>
      </c>
      <c r="BG40">
        <v>0</v>
      </c>
      <c r="BH40">
        <v>0</v>
      </c>
      <c r="BI40">
        <v>0.84194100000000005</v>
      </c>
      <c r="BJ40">
        <v>0</v>
      </c>
      <c r="BK40">
        <v>1.5276E-2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1.9494309999999999</v>
      </c>
      <c r="BR40">
        <v>0.99196799999999996</v>
      </c>
      <c r="BS40">
        <v>1.64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1.7558450000000001</v>
      </c>
      <c r="CB40">
        <v>1.88</v>
      </c>
      <c r="CC40">
        <v>0.99</v>
      </c>
      <c r="CD40">
        <v>1.93</v>
      </c>
      <c r="CE40">
        <v>1.1200000000000001</v>
      </c>
      <c r="CF40">
        <v>0.23</v>
      </c>
      <c r="CG40">
        <v>3.78</v>
      </c>
      <c r="CH40">
        <v>0.38375300000000001</v>
      </c>
      <c r="CI40">
        <v>7.61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3.03</v>
      </c>
      <c r="CP40">
        <v>0.99398600000000004</v>
      </c>
      <c r="CQ40">
        <v>1.3710979999999999</v>
      </c>
      <c r="CR40">
        <v>3.57</v>
      </c>
      <c r="CS40">
        <v>2.3738440000000001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86.523021000000014</v>
      </c>
    </row>
    <row r="41" spans="1:114">
      <c r="A41" t="s">
        <v>83</v>
      </c>
      <c r="B41">
        <v>0</v>
      </c>
      <c r="C41">
        <v>31.996157</v>
      </c>
      <c r="D41">
        <v>6.5745529999999999</v>
      </c>
      <c r="E41">
        <v>0</v>
      </c>
      <c r="F41">
        <v>0</v>
      </c>
      <c r="G41">
        <v>14.482229</v>
      </c>
      <c r="H41">
        <v>0</v>
      </c>
      <c r="I41">
        <v>62.880400000000002</v>
      </c>
      <c r="J41">
        <v>3.42984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103.358232</v>
      </c>
      <c r="Q41">
        <v>20.980602000000001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33.991999999999997</v>
      </c>
      <c r="X41">
        <v>98.34375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42.488638000000002</v>
      </c>
      <c r="AH41">
        <v>33.713807000000003</v>
      </c>
      <c r="AI41">
        <v>0</v>
      </c>
      <c r="AJ41">
        <v>0</v>
      </c>
      <c r="AK41">
        <v>26.292852</v>
      </c>
      <c r="AL41">
        <v>24.402000000000001</v>
      </c>
      <c r="AM41">
        <v>16.345120999999999</v>
      </c>
      <c r="AN41">
        <v>0.84221400000000002</v>
      </c>
      <c r="AO41">
        <v>0</v>
      </c>
      <c r="AP41">
        <v>6.1487999999999996</v>
      </c>
      <c r="AQ41">
        <v>37.626868999999999</v>
      </c>
      <c r="AR41">
        <v>46.92</v>
      </c>
      <c r="AS41">
        <v>32.688360000000003</v>
      </c>
      <c r="AT41">
        <v>11.2476</v>
      </c>
      <c r="AU41">
        <v>0</v>
      </c>
      <c r="AV41">
        <v>6.5745529999999999</v>
      </c>
      <c r="AW41">
        <v>22.628482000000002</v>
      </c>
      <c r="AX41">
        <v>5.7164000000000001</v>
      </c>
      <c r="AY41">
        <v>0</v>
      </c>
      <c r="AZ41">
        <f t="shared" si="0"/>
        <v>86.333707000000018</v>
      </c>
      <c r="BA41">
        <f t="shared" si="1"/>
        <v>2935.3766930000006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0.84194100000000005</v>
      </c>
      <c r="BJ41">
        <v>0</v>
      </c>
      <c r="BK41">
        <v>1.5276E-2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1.9494309999999999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1.7558450000000001</v>
      </c>
      <c r="CB41">
        <v>1.88</v>
      </c>
      <c r="CC41">
        <v>0.99</v>
      </c>
      <c r="CD41">
        <v>1.93</v>
      </c>
      <c r="CE41">
        <v>1.1200000000000001</v>
      </c>
      <c r="CF41">
        <v>0.23</v>
      </c>
      <c r="CG41">
        <v>3.78</v>
      </c>
      <c r="CH41">
        <v>0.26695799999999997</v>
      </c>
      <c r="CI41">
        <v>7.57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3.03</v>
      </c>
      <c r="CP41">
        <v>0.99398600000000004</v>
      </c>
      <c r="CQ41">
        <v>1.3710979999999999</v>
      </c>
      <c r="CR41">
        <v>3.57</v>
      </c>
      <c r="CS41">
        <v>2.3414730000000001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86.333707000000018</v>
      </c>
    </row>
    <row r="42" spans="1:114">
      <c r="A42" t="s">
        <v>84</v>
      </c>
      <c r="B42">
        <v>0</v>
      </c>
      <c r="C42">
        <v>31.996157</v>
      </c>
      <c r="D42">
        <v>6.5745529999999999</v>
      </c>
      <c r="E42">
        <v>0</v>
      </c>
      <c r="F42">
        <v>0</v>
      </c>
      <c r="G42">
        <v>14.482229</v>
      </c>
      <c r="H42">
        <v>0</v>
      </c>
      <c r="I42">
        <v>62.880400000000002</v>
      </c>
      <c r="J42">
        <v>3.42984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103.358232</v>
      </c>
      <c r="Q42">
        <v>20.980602000000001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33.991999999999997</v>
      </c>
      <c r="X42">
        <v>98.34375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42.488638000000002</v>
      </c>
      <c r="AH42">
        <v>15.635389</v>
      </c>
      <c r="AI42">
        <v>0</v>
      </c>
      <c r="AJ42">
        <v>0</v>
      </c>
      <c r="AK42">
        <v>26.292852</v>
      </c>
      <c r="AL42">
        <v>69.72</v>
      </c>
      <c r="AM42">
        <v>16.345120999999999</v>
      </c>
      <c r="AN42">
        <v>0.84221400000000002</v>
      </c>
      <c r="AO42">
        <v>0</v>
      </c>
      <c r="AP42">
        <v>6.1487999999999996</v>
      </c>
      <c r="AQ42">
        <v>37.626868999999999</v>
      </c>
      <c r="AR42">
        <v>46.92</v>
      </c>
      <c r="AS42">
        <v>32.688360000000003</v>
      </c>
      <c r="AT42">
        <v>11.2476</v>
      </c>
      <c r="AU42">
        <v>0</v>
      </c>
      <c r="AV42">
        <v>6.5745529999999999</v>
      </c>
      <c r="AW42">
        <v>22.628482000000002</v>
      </c>
      <c r="AX42">
        <v>5.7164000000000001</v>
      </c>
      <c r="AY42">
        <v>0</v>
      </c>
      <c r="AZ42">
        <f t="shared" si="0"/>
        <v>86.221886000000012</v>
      </c>
      <c r="BA42">
        <f t="shared" si="1"/>
        <v>2952.4797719999997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0.84194100000000005</v>
      </c>
      <c r="BJ42">
        <v>0</v>
      </c>
      <c r="BK42">
        <v>1.5276E-2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1.9494309999999999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1.7558450000000001</v>
      </c>
      <c r="CB42">
        <v>1.88</v>
      </c>
      <c r="CC42">
        <v>1</v>
      </c>
      <c r="CD42">
        <v>1.95</v>
      </c>
      <c r="CE42">
        <v>1.1200000000000001</v>
      </c>
      <c r="CF42">
        <v>0.23</v>
      </c>
      <c r="CG42">
        <v>3.78</v>
      </c>
      <c r="CH42">
        <v>0.125137</v>
      </c>
      <c r="CI42">
        <v>7.57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3.03</v>
      </c>
      <c r="CP42">
        <v>0.99398600000000004</v>
      </c>
      <c r="CQ42">
        <v>1.3710979999999999</v>
      </c>
      <c r="CR42">
        <v>3.57</v>
      </c>
      <c r="CS42">
        <v>2.3414730000000001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86.221886000000012</v>
      </c>
    </row>
    <row r="43" spans="1:114">
      <c r="A43" t="s">
        <v>85</v>
      </c>
      <c r="B43">
        <v>0</v>
      </c>
      <c r="C43">
        <v>31.996157</v>
      </c>
      <c r="D43">
        <v>6.5745529999999999</v>
      </c>
      <c r="E43">
        <v>0</v>
      </c>
      <c r="F43">
        <v>0</v>
      </c>
      <c r="G43">
        <v>14.482229</v>
      </c>
      <c r="H43">
        <v>0</v>
      </c>
      <c r="I43">
        <v>62.880400000000002</v>
      </c>
      <c r="J43">
        <v>3.42984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104.87820600000001</v>
      </c>
      <c r="Q43">
        <v>20.980602000000001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33.991999999999997</v>
      </c>
      <c r="X43">
        <v>98.34375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42.488638000000002</v>
      </c>
      <c r="AH43">
        <v>0</v>
      </c>
      <c r="AI43">
        <v>0</v>
      </c>
      <c r="AJ43">
        <v>0</v>
      </c>
      <c r="AK43">
        <v>26.292852</v>
      </c>
      <c r="AL43">
        <v>69.72</v>
      </c>
      <c r="AM43">
        <v>16.345120999999999</v>
      </c>
      <c r="AN43">
        <v>0.84221400000000002</v>
      </c>
      <c r="AO43">
        <v>0</v>
      </c>
      <c r="AP43">
        <v>6.1487999999999996</v>
      </c>
      <c r="AQ43">
        <v>26.404820000000001</v>
      </c>
      <c r="AR43">
        <v>46.92</v>
      </c>
      <c r="AS43">
        <v>31.897383000000001</v>
      </c>
      <c r="AT43">
        <v>11.2476</v>
      </c>
      <c r="AU43">
        <v>0</v>
      </c>
      <c r="AV43">
        <v>6.5745529999999999</v>
      </c>
      <c r="AW43">
        <v>22.628482000000002</v>
      </c>
      <c r="AX43">
        <v>5.7164000000000001</v>
      </c>
      <c r="AY43">
        <v>0</v>
      </c>
      <c r="AZ43">
        <f t="shared" si="0"/>
        <v>86.096674000000007</v>
      </c>
      <c r="BA43">
        <f t="shared" si="1"/>
        <v>2919.6723190000002</v>
      </c>
      <c r="BD43">
        <v>4.2938999999999998</v>
      </c>
      <c r="BE43">
        <v>0</v>
      </c>
      <c r="BF43">
        <v>2.3931000000000001E-2</v>
      </c>
      <c r="BG43">
        <v>0</v>
      </c>
      <c r="BH43">
        <v>0</v>
      </c>
      <c r="BI43">
        <v>0.84194100000000005</v>
      </c>
      <c r="BJ43">
        <v>0</v>
      </c>
      <c r="BK43">
        <v>1.5276E-2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1.9494309999999999</v>
      </c>
      <c r="BR43">
        <v>0.99196799999999996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1.7558450000000001</v>
      </c>
      <c r="CB43">
        <v>1.88</v>
      </c>
      <c r="CC43">
        <v>1</v>
      </c>
      <c r="CD43">
        <v>1.95</v>
      </c>
      <c r="CE43">
        <v>1.1200000000000001</v>
      </c>
      <c r="CF43">
        <v>0.23</v>
      </c>
      <c r="CG43">
        <v>3.78</v>
      </c>
      <c r="CH43">
        <v>0</v>
      </c>
      <c r="CI43">
        <v>7.57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3.03</v>
      </c>
      <c r="CP43">
        <v>0.99398600000000004</v>
      </c>
      <c r="CQ43">
        <v>1.3710979999999999</v>
      </c>
      <c r="CR43">
        <v>3.57</v>
      </c>
      <c r="CS43">
        <v>2.3414730000000001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86.096674000000007</v>
      </c>
    </row>
    <row r="44" spans="1:114">
      <c r="A44" t="s">
        <v>86</v>
      </c>
      <c r="B44">
        <v>0</v>
      </c>
      <c r="C44">
        <v>31.996157</v>
      </c>
      <c r="D44">
        <v>6.5745529999999999</v>
      </c>
      <c r="E44">
        <v>0</v>
      </c>
      <c r="F44">
        <v>0</v>
      </c>
      <c r="G44">
        <v>14.482229</v>
      </c>
      <c r="H44">
        <v>0</v>
      </c>
      <c r="I44">
        <v>62.880400000000002</v>
      </c>
      <c r="J44">
        <v>3.42984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104.87820600000001</v>
      </c>
      <c r="Q44">
        <v>20.980602000000001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33.991999999999997</v>
      </c>
      <c r="X44">
        <v>98.34375</v>
      </c>
      <c r="Y44">
        <v>0</v>
      </c>
      <c r="Z44">
        <v>6.5537999999999998</v>
      </c>
      <c r="AA44">
        <v>0</v>
      </c>
      <c r="AB44">
        <v>4.1632930000000004</v>
      </c>
      <c r="AC44">
        <v>0</v>
      </c>
      <c r="AD44">
        <v>0</v>
      </c>
      <c r="AE44">
        <v>0</v>
      </c>
      <c r="AF44">
        <v>8.3321880000000004</v>
      </c>
      <c r="AG44">
        <v>42.488638000000002</v>
      </c>
      <c r="AH44">
        <v>0</v>
      </c>
      <c r="AI44">
        <v>0</v>
      </c>
      <c r="AJ44">
        <v>0</v>
      </c>
      <c r="AK44">
        <v>26.292852</v>
      </c>
      <c r="AL44">
        <v>69.72</v>
      </c>
      <c r="AM44">
        <v>10.891233</v>
      </c>
      <c r="AN44">
        <v>0.84221400000000002</v>
      </c>
      <c r="AO44">
        <v>0</v>
      </c>
      <c r="AP44">
        <v>6.1487999999999996</v>
      </c>
      <c r="AQ44">
        <v>26.800892000000001</v>
      </c>
      <c r="AR44">
        <v>46.92</v>
      </c>
      <c r="AS44">
        <v>31.897383000000001</v>
      </c>
      <c r="AT44">
        <v>11.2476</v>
      </c>
      <c r="AU44">
        <v>0</v>
      </c>
      <c r="AV44">
        <v>6.5745529999999999</v>
      </c>
      <c r="AW44">
        <v>22.628482000000002</v>
      </c>
      <c r="AX44">
        <v>5.7164000000000001</v>
      </c>
      <c r="AY44">
        <v>0</v>
      </c>
      <c r="AZ44">
        <f t="shared" si="0"/>
        <v>86.176674000000006</v>
      </c>
      <c r="BA44">
        <f t="shared" si="1"/>
        <v>2905.2577040000001</v>
      </c>
      <c r="BD44">
        <v>4.2938999999999998</v>
      </c>
      <c r="BE44">
        <v>0</v>
      </c>
      <c r="BF44">
        <v>2.3931000000000001E-2</v>
      </c>
      <c r="BG44">
        <v>0</v>
      </c>
      <c r="BH44">
        <v>0</v>
      </c>
      <c r="BI44">
        <v>0.84194100000000005</v>
      </c>
      <c r="BJ44">
        <v>0</v>
      </c>
      <c r="BK44">
        <v>1.5276E-2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1.9494309999999999</v>
      </c>
      <c r="BR44">
        <v>0.99196799999999996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1.7558450000000001</v>
      </c>
      <c r="CB44">
        <v>1.88</v>
      </c>
      <c r="CC44">
        <v>1.03</v>
      </c>
      <c r="CD44">
        <v>2</v>
      </c>
      <c r="CE44">
        <v>1.1200000000000001</v>
      </c>
      <c r="CF44">
        <v>0.23</v>
      </c>
      <c r="CG44">
        <v>3.78</v>
      </c>
      <c r="CH44">
        <v>0</v>
      </c>
      <c r="CI44">
        <v>7.57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3.03</v>
      </c>
      <c r="CP44">
        <v>0.99398600000000004</v>
      </c>
      <c r="CQ44">
        <v>1.3710979999999999</v>
      </c>
      <c r="CR44">
        <v>3.57</v>
      </c>
      <c r="CS44">
        <v>2.3414730000000001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86.176674000000006</v>
      </c>
    </row>
    <row r="45" spans="1:114">
      <c r="A45" t="s">
        <v>87</v>
      </c>
      <c r="B45">
        <v>0</v>
      </c>
      <c r="C45">
        <v>31.996157</v>
      </c>
      <c r="D45">
        <v>6.5745529999999999</v>
      </c>
      <c r="E45">
        <v>0</v>
      </c>
      <c r="F45">
        <v>0</v>
      </c>
      <c r="G45">
        <v>14.482229</v>
      </c>
      <c r="H45">
        <v>0</v>
      </c>
      <c r="I45">
        <v>62.880400000000002</v>
      </c>
      <c r="J45">
        <v>3.42984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104.87820600000001</v>
      </c>
      <c r="Q45">
        <v>20.980602000000001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33.991999999999997</v>
      </c>
      <c r="X45">
        <v>98.34375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42.488638000000002</v>
      </c>
      <c r="AH45">
        <v>0</v>
      </c>
      <c r="AI45">
        <v>0</v>
      </c>
      <c r="AJ45">
        <v>0</v>
      </c>
      <c r="AK45">
        <v>26.292852</v>
      </c>
      <c r="AL45">
        <v>69.72</v>
      </c>
      <c r="AM45">
        <v>10.891233</v>
      </c>
      <c r="AN45">
        <v>0.84221400000000002</v>
      </c>
      <c r="AO45">
        <v>0</v>
      </c>
      <c r="AP45">
        <v>6.1487999999999996</v>
      </c>
      <c r="AQ45">
        <v>26.800892000000001</v>
      </c>
      <c r="AR45">
        <v>46.92</v>
      </c>
      <c r="AS45">
        <v>31.897383000000001</v>
      </c>
      <c r="AT45">
        <v>11.2476</v>
      </c>
      <c r="AU45">
        <v>0</v>
      </c>
      <c r="AV45">
        <v>6.5745529999999999</v>
      </c>
      <c r="AW45">
        <v>22.628482000000002</v>
      </c>
      <c r="AX45">
        <v>5.7164000000000001</v>
      </c>
      <c r="AY45">
        <v>0</v>
      </c>
      <c r="AZ45">
        <f t="shared" si="0"/>
        <v>86.126673999999994</v>
      </c>
      <c r="BA45">
        <f t="shared" si="1"/>
        <v>2901.0444110000003</v>
      </c>
      <c r="BD45">
        <v>4.2938999999999998</v>
      </c>
      <c r="BE45">
        <v>0</v>
      </c>
      <c r="BF45">
        <v>2.3931000000000001E-2</v>
      </c>
      <c r="BG45">
        <v>0</v>
      </c>
      <c r="BH45">
        <v>0</v>
      </c>
      <c r="BI45">
        <v>0.84194100000000005</v>
      </c>
      <c r="BJ45">
        <v>0</v>
      </c>
      <c r="BK45">
        <v>1.5276E-2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1.9494309999999999</v>
      </c>
      <c r="BR45">
        <v>0.99196799999999996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1.7558450000000001</v>
      </c>
      <c r="CB45">
        <v>1.88</v>
      </c>
      <c r="CC45">
        <v>0.98</v>
      </c>
      <c r="CD45">
        <v>2</v>
      </c>
      <c r="CE45">
        <v>1.1200000000000001</v>
      </c>
      <c r="CF45">
        <v>0.23</v>
      </c>
      <c r="CG45">
        <v>3.78</v>
      </c>
      <c r="CH45">
        <v>0</v>
      </c>
      <c r="CI45">
        <v>7.57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3.03</v>
      </c>
      <c r="CP45">
        <v>0.99398600000000004</v>
      </c>
      <c r="CQ45">
        <v>1.3710979999999999</v>
      </c>
      <c r="CR45">
        <v>3.57</v>
      </c>
      <c r="CS45">
        <v>2.3414730000000001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86.126673999999994</v>
      </c>
    </row>
    <row r="46" spans="1:114">
      <c r="A46" t="s">
        <v>88</v>
      </c>
      <c r="B46">
        <v>0</v>
      </c>
      <c r="C46">
        <v>31.996157</v>
      </c>
      <c r="D46">
        <v>6.5745529999999999</v>
      </c>
      <c r="E46">
        <v>0</v>
      </c>
      <c r="F46">
        <v>0</v>
      </c>
      <c r="G46">
        <v>14.482229</v>
      </c>
      <c r="H46">
        <v>0</v>
      </c>
      <c r="I46">
        <v>62.880400000000002</v>
      </c>
      <c r="J46">
        <v>3.42984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104.87820600000001</v>
      </c>
      <c r="Q46">
        <v>20.980602000000001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33.991999999999997</v>
      </c>
      <c r="X46">
        <v>98.34375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42.488638000000002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10.891233</v>
      </c>
      <c r="AN46">
        <v>0.84221400000000002</v>
      </c>
      <c r="AO46">
        <v>0</v>
      </c>
      <c r="AP46">
        <v>6.4050000000000002</v>
      </c>
      <c r="AQ46">
        <v>26.800892000000001</v>
      </c>
      <c r="AR46">
        <v>46.92</v>
      </c>
      <c r="AS46">
        <v>31.897383000000001</v>
      </c>
      <c r="AT46">
        <v>11.2476</v>
      </c>
      <c r="AU46">
        <v>0</v>
      </c>
      <c r="AV46">
        <v>6.5745529999999999</v>
      </c>
      <c r="AW46">
        <v>22.628482000000002</v>
      </c>
      <c r="AX46">
        <v>5.7164000000000001</v>
      </c>
      <c r="AY46">
        <v>0</v>
      </c>
      <c r="AZ46">
        <f t="shared" si="0"/>
        <v>86.124820999999997</v>
      </c>
      <c r="BA46">
        <f t="shared" si="1"/>
        <v>2855.9807580000006</v>
      </c>
      <c r="BD46">
        <v>4.2938999999999998</v>
      </c>
      <c r="BE46">
        <v>0</v>
      </c>
      <c r="BF46">
        <v>2.3931000000000001E-2</v>
      </c>
      <c r="BG46">
        <v>0</v>
      </c>
      <c r="BH46">
        <v>0</v>
      </c>
      <c r="BI46">
        <v>0.84194100000000005</v>
      </c>
      <c r="BJ46">
        <v>0</v>
      </c>
      <c r="BK46">
        <v>1.3422999999999999E-2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1.9494309999999999</v>
      </c>
      <c r="BR46">
        <v>0.99196799999999996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1.7558450000000001</v>
      </c>
      <c r="CB46">
        <v>1.88</v>
      </c>
      <c r="CC46">
        <v>0.98</v>
      </c>
      <c r="CD46">
        <v>2</v>
      </c>
      <c r="CE46">
        <v>1.1200000000000001</v>
      </c>
      <c r="CF46">
        <v>0.23</v>
      </c>
      <c r="CG46">
        <v>3.78</v>
      </c>
      <c r="CH46">
        <v>0</v>
      </c>
      <c r="CI46">
        <v>7.57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3.03</v>
      </c>
      <c r="CP46">
        <v>0.99398600000000004</v>
      </c>
      <c r="CQ46">
        <v>1.3710979999999999</v>
      </c>
      <c r="CR46">
        <v>3.57</v>
      </c>
      <c r="CS46">
        <v>2.3414730000000001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86.124820999999997</v>
      </c>
    </row>
    <row r="47" spans="1:114">
      <c r="A47" t="s">
        <v>89</v>
      </c>
      <c r="B47">
        <v>0</v>
      </c>
      <c r="C47">
        <v>31.996157</v>
      </c>
      <c r="D47">
        <v>6.5745529999999999</v>
      </c>
      <c r="E47">
        <v>0</v>
      </c>
      <c r="F47">
        <v>0</v>
      </c>
      <c r="G47">
        <v>14.482229</v>
      </c>
      <c r="H47">
        <v>0</v>
      </c>
      <c r="I47">
        <v>62.880400000000002</v>
      </c>
      <c r="J47">
        <v>3.42984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104.87820600000001</v>
      </c>
      <c r="Q47">
        <v>20.980602000000001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33.991999999999997</v>
      </c>
      <c r="X47">
        <v>98.34375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42.488638000000002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10.891233</v>
      </c>
      <c r="AN47">
        <v>0.84221400000000002</v>
      </c>
      <c r="AO47">
        <v>0</v>
      </c>
      <c r="AP47">
        <v>0.25619999999999998</v>
      </c>
      <c r="AQ47">
        <v>26.800892000000001</v>
      </c>
      <c r="AR47">
        <v>46.92</v>
      </c>
      <c r="AS47">
        <v>31.897383000000001</v>
      </c>
      <c r="AT47">
        <v>11.2476</v>
      </c>
      <c r="AU47">
        <v>0</v>
      </c>
      <c r="AV47">
        <v>6.5745529999999999</v>
      </c>
      <c r="AW47">
        <v>22.628482000000002</v>
      </c>
      <c r="AX47">
        <v>5.7164000000000001</v>
      </c>
      <c r="AY47">
        <v>0</v>
      </c>
      <c r="AZ47">
        <f t="shared" si="0"/>
        <v>86.124598000000006</v>
      </c>
      <c r="BA47">
        <f t="shared" si="1"/>
        <v>2849.8317350000002</v>
      </c>
      <c r="BD47">
        <v>4.2938999999999998</v>
      </c>
      <c r="BE47">
        <v>0</v>
      </c>
      <c r="BF47">
        <v>2.3708E-2</v>
      </c>
      <c r="BG47">
        <v>0</v>
      </c>
      <c r="BH47">
        <v>0</v>
      </c>
      <c r="BI47">
        <v>0.84194100000000005</v>
      </c>
      <c r="BJ47">
        <v>0</v>
      </c>
      <c r="BK47">
        <v>1.3422999999999999E-2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1.9494309999999999</v>
      </c>
      <c r="BR47">
        <v>0.99196799999999996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1.7558450000000001</v>
      </c>
      <c r="CB47">
        <v>1.88</v>
      </c>
      <c r="CC47">
        <v>0.98</v>
      </c>
      <c r="CD47">
        <v>2</v>
      </c>
      <c r="CE47">
        <v>1.1200000000000001</v>
      </c>
      <c r="CF47">
        <v>0.23</v>
      </c>
      <c r="CG47">
        <v>3.78</v>
      </c>
      <c r="CH47">
        <v>0</v>
      </c>
      <c r="CI47">
        <v>7.57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3.03</v>
      </c>
      <c r="CP47">
        <v>0.99398600000000004</v>
      </c>
      <c r="CQ47">
        <v>1.3710979999999999</v>
      </c>
      <c r="CR47">
        <v>3.57</v>
      </c>
      <c r="CS47">
        <v>2.3414730000000001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86.124598000000006</v>
      </c>
    </row>
    <row r="48" spans="1:114">
      <c r="A48" t="s">
        <v>90</v>
      </c>
      <c r="B48">
        <v>0</v>
      </c>
      <c r="C48">
        <v>31.996157</v>
      </c>
      <c r="D48">
        <v>6.5745529999999999</v>
      </c>
      <c r="E48">
        <v>0</v>
      </c>
      <c r="F48">
        <v>0</v>
      </c>
      <c r="G48">
        <v>14.482229</v>
      </c>
      <c r="H48">
        <v>0</v>
      </c>
      <c r="I48">
        <v>62.880400000000002</v>
      </c>
      <c r="J48">
        <v>3.42984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104.87820600000001</v>
      </c>
      <c r="Q48">
        <v>20.980602000000001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33.991999999999997</v>
      </c>
      <c r="X48">
        <v>98.34375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42.488638000000002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10.891233</v>
      </c>
      <c r="AN48">
        <v>0.84221400000000002</v>
      </c>
      <c r="AO48">
        <v>0</v>
      </c>
      <c r="AP48">
        <v>0.25619999999999998</v>
      </c>
      <c r="AQ48">
        <v>26.800892000000001</v>
      </c>
      <c r="AR48">
        <v>46.92</v>
      </c>
      <c r="AS48">
        <v>31.897383000000001</v>
      </c>
      <c r="AT48">
        <v>11.2476</v>
      </c>
      <c r="AU48">
        <v>0</v>
      </c>
      <c r="AV48">
        <v>6.5745529999999999</v>
      </c>
      <c r="AW48">
        <v>22.628482000000002</v>
      </c>
      <c r="AX48">
        <v>5.7164000000000001</v>
      </c>
      <c r="AY48">
        <v>0</v>
      </c>
      <c r="AZ48">
        <f t="shared" si="0"/>
        <v>86.124598000000006</v>
      </c>
      <c r="BA48">
        <f t="shared" si="1"/>
        <v>2849.8317350000002</v>
      </c>
      <c r="BD48">
        <v>4.2938999999999998</v>
      </c>
      <c r="BE48">
        <v>0</v>
      </c>
      <c r="BF48">
        <v>2.3708E-2</v>
      </c>
      <c r="BG48">
        <v>0</v>
      </c>
      <c r="BH48">
        <v>0</v>
      </c>
      <c r="BI48">
        <v>0.84194100000000005</v>
      </c>
      <c r="BJ48">
        <v>0</v>
      </c>
      <c r="BK48">
        <v>1.3422999999999999E-2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1.9494309999999999</v>
      </c>
      <c r="BR48">
        <v>0.99196799999999996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1.7558450000000001</v>
      </c>
      <c r="CB48">
        <v>1.88</v>
      </c>
      <c r="CC48">
        <v>0.98</v>
      </c>
      <c r="CD48">
        <v>2</v>
      </c>
      <c r="CE48">
        <v>1.1200000000000001</v>
      </c>
      <c r="CF48">
        <v>0.23</v>
      </c>
      <c r="CG48">
        <v>3.78</v>
      </c>
      <c r="CH48">
        <v>0</v>
      </c>
      <c r="CI48">
        <v>7.57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3.03</v>
      </c>
      <c r="CP48">
        <v>0.99398600000000004</v>
      </c>
      <c r="CQ48">
        <v>1.3710979999999999</v>
      </c>
      <c r="CR48">
        <v>3.57</v>
      </c>
      <c r="CS48">
        <v>2.3414730000000001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86.124598000000006</v>
      </c>
    </row>
    <row r="49" spans="1:114">
      <c r="A49" t="s">
        <v>91</v>
      </c>
      <c r="B49">
        <v>0</v>
      </c>
      <c r="C49">
        <v>31.996157</v>
      </c>
      <c r="D49">
        <v>6.5745529999999999</v>
      </c>
      <c r="E49">
        <v>0</v>
      </c>
      <c r="F49">
        <v>0</v>
      </c>
      <c r="G49">
        <v>14.482229</v>
      </c>
      <c r="H49">
        <v>0</v>
      </c>
      <c r="I49">
        <v>62.880400000000002</v>
      </c>
      <c r="J49">
        <v>3.42984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104.87820600000001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33.991999999999997</v>
      </c>
      <c r="X49">
        <v>98.34375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42.488638000000002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5.376684</v>
      </c>
      <c r="AN49">
        <v>0.84221400000000002</v>
      </c>
      <c r="AO49">
        <v>0</v>
      </c>
      <c r="AP49">
        <v>0.25619999999999998</v>
      </c>
      <c r="AQ49">
        <v>26.800892000000001</v>
      </c>
      <c r="AR49">
        <v>46.92</v>
      </c>
      <c r="AS49">
        <v>31.897383000000001</v>
      </c>
      <c r="AT49">
        <v>11.2476</v>
      </c>
      <c r="AU49">
        <v>0</v>
      </c>
      <c r="AV49">
        <v>6.5745529999999999</v>
      </c>
      <c r="AW49">
        <v>22.628482000000002</v>
      </c>
      <c r="AX49">
        <v>5.7164000000000001</v>
      </c>
      <c r="AY49">
        <v>0</v>
      </c>
      <c r="AZ49">
        <f t="shared" si="0"/>
        <v>86.174078000000009</v>
      </c>
      <c r="BA49">
        <f t="shared" si="1"/>
        <v>2844.3666660000004</v>
      </c>
      <c r="BD49">
        <v>4.2938999999999998</v>
      </c>
      <c r="BE49">
        <v>0</v>
      </c>
      <c r="BF49">
        <v>2.3188E-2</v>
      </c>
      <c r="BG49">
        <v>0</v>
      </c>
      <c r="BH49">
        <v>0</v>
      </c>
      <c r="BI49">
        <v>0.84194100000000005</v>
      </c>
      <c r="BJ49">
        <v>0</v>
      </c>
      <c r="BK49">
        <v>1.3422999999999999E-2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1.9494309999999999</v>
      </c>
      <c r="BR49">
        <v>0.99196799999999996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1.7558450000000001</v>
      </c>
      <c r="CB49">
        <v>1.88</v>
      </c>
      <c r="CC49">
        <v>0.98</v>
      </c>
      <c r="CD49">
        <v>2</v>
      </c>
      <c r="CE49">
        <v>0.97</v>
      </c>
      <c r="CF49">
        <v>0.23</v>
      </c>
      <c r="CG49">
        <v>3.78</v>
      </c>
      <c r="CH49">
        <v>0</v>
      </c>
      <c r="CI49">
        <v>7.77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3.03</v>
      </c>
      <c r="CP49">
        <v>0.99398600000000004</v>
      </c>
      <c r="CQ49">
        <v>1.3710979999999999</v>
      </c>
      <c r="CR49">
        <v>3.57</v>
      </c>
      <c r="CS49">
        <v>2.3414730000000001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86.174078000000009</v>
      </c>
    </row>
    <row r="50" spans="1:114">
      <c r="A50" t="s">
        <v>92</v>
      </c>
      <c r="B50">
        <v>0</v>
      </c>
      <c r="C50">
        <v>31.996157</v>
      </c>
      <c r="D50">
        <v>6.5745529999999999</v>
      </c>
      <c r="E50">
        <v>0</v>
      </c>
      <c r="F50">
        <v>0</v>
      </c>
      <c r="G50">
        <v>14.482229</v>
      </c>
      <c r="H50">
        <v>0</v>
      </c>
      <c r="I50">
        <v>62.880400000000002</v>
      </c>
      <c r="J50">
        <v>3.42984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104.87820600000001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33.991999999999997</v>
      </c>
      <c r="X50">
        <v>98.34375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42.488638000000002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5.376684</v>
      </c>
      <c r="AN50">
        <v>0.84221400000000002</v>
      </c>
      <c r="AO50">
        <v>0</v>
      </c>
      <c r="AP50">
        <v>0.25619999999999998</v>
      </c>
      <c r="AQ50">
        <v>26.800892000000001</v>
      </c>
      <c r="AR50">
        <v>46.92</v>
      </c>
      <c r="AS50">
        <v>31.897383000000001</v>
      </c>
      <c r="AT50">
        <v>11.2476</v>
      </c>
      <c r="AU50">
        <v>0</v>
      </c>
      <c r="AV50">
        <v>6.5745529999999999</v>
      </c>
      <c r="AW50">
        <v>22.628482000000002</v>
      </c>
      <c r="AX50">
        <v>5.7164000000000001</v>
      </c>
      <c r="AY50">
        <v>0</v>
      </c>
      <c r="AZ50">
        <f t="shared" si="0"/>
        <v>86.034078000000008</v>
      </c>
      <c r="BA50">
        <f t="shared" si="1"/>
        <v>2844.2266660000005</v>
      </c>
      <c r="BD50">
        <v>4.2938999999999998</v>
      </c>
      <c r="BE50">
        <v>0</v>
      </c>
      <c r="BF50">
        <v>2.3188E-2</v>
      </c>
      <c r="BG50">
        <v>0</v>
      </c>
      <c r="BH50">
        <v>0</v>
      </c>
      <c r="BI50">
        <v>0.84194100000000005</v>
      </c>
      <c r="BJ50">
        <v>0</v>
      </c>
      <c r="BK50">
        <v>1.3422999999999999E-2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1.9494309999999999</v>
      </c>
      <c r="BR50">
        <v>0.99196799999999996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1.7558450000000001</v>
      </c>
      <c r="CB50">
        <v>1.88</v>
      </c>
      <c r="CC50">
        <v>0.98</v>
      </c>
      <c r="CD50">
        <v>2</v>
      </c>
      <c r="CE50">
        <v>0.83</v>
      </c>
      <c r="CF50">
        <v>0.23</v>
      </c>
      <c r="CG50">
        <v>3.78</v>
      </c>
      <c r="CH50">
        <v>0</v>
      </c>
      <c r="CI50">
        <v>7.77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3.03</v>
      </c>
      <c r="CP50">
        <v>0.99398600000000004</v>
      </c>
      <c r="CQ50">
        <v>1.3710979999999999</v>
      </c>
      <c r="CR50">
        <v>3.57</v>
      </c>
      <c r="CS50">
        <v>2.3414730000000001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86.034078000000008</v>
      </c>
    </row>
    <row r="51" spans="1:114">
      <c r="A51" t="s">
        <v>93</v>
      </c>
      <c r="B51">
        <v>0</v>
      </c>
      <c r="C51">
        <v>31.996157</v>
      </c>
      <c r="D51">
        <v>6.5745529999999999</v>
      </c>
      <c r="E51">
        <v>0</v>
      </c>
      <c r="F51">
        <v>0</v>
      </c>
      <c r="G51">
        <v>14.482229</v>
      </c>
      <c r="H51">
        <v>0</v>
      </c>
      <c r="I51">
        <v>62.880400000000002</v>
      </c>
      <c r="J51">
        <v>3.42984</v>
      </c>
      <c r="K51">
        <v>687.79276700000003</v>
      </c>
      <c r="L51">
        <v>656.42148599999996</v>
      </c>
      <c r="M51">
        <v>45.446539000000001</v>
      </c>
      <c r="N51">
        <v>119.136178</v>
      </c>
      <c r="O51">
        <v>124.789163</v>
      </c>
      <c r="P51">
        <v>104.87820600000001</v>
      </c>
      <c r="Q51">
        <v>20.980602000000001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33.991999999999997</v>
      </c>
      <c r="X51">
        <v>98.34375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42.488638000000002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10.891233</v>
      </c>
      <c r="AN51">
        <v>0.84221400000000002</v>
      </c>
      <c r="AO51">
        <v>0</v>
      </c>
      <c r="AP51">
        <v>0.25619999999999998</v>
      </c>
      <c r="AQ51">
        <v>26.800892000000001</v>
      </c>
      <c r="AR51">
        <v>46.92</v>
      </c>
      <c r="AS51">
        <v>31.897383000000001</v>
      </c>
      <c r="AT51">
        <v>11.2476</v>
      </c>
      <c r="AU51">
        <v>0</v>
      </c>
      <c r="AV51">
        <v>6.5745529999999999</v>
      </c>
      <c r="AW51">
        <v>22.628482000000002</v>
      </c>
      <c r="AX51">
        <v>5.7164000000000001</v>
      </c>
      <c r="AY51">
        <v>0</v>
      </c>
      <c r="AZ51">
        <f t="shared" si="0"/>
        <v>86.034078000000008</v>
      </c>
      <c r="BA51">
        <f t="shared" si="1"/>
        <v>2802.2748290000004</v>
      </c>
      <c r="BD51">
        <v>4.2938999999999998</v>
      </c>
      <c r="BE51">
        <v>0</v>
      </c>
      <c r="BF51">
        <v>2.3188E-2</v>
      </c>
      <c r="BG51">
        <v>0</v>
      </c>
      <c r="BH51">
        <v>0</v>
      </c>
      <c r="BI51">
        <v>0.84194100000000005</v>
      </c>
      <c r="BJ51">
        <v>0</v>
      </c>
      <c r="BK51">
        <v>1.3422999999999999E-2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1.9494309999999999</v>
      </c>
      <c r="BR51">
        <v>0.99196799999999996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1.7558450000000001</v>
      </c>
      <c r="CB51">
        <v>1.88</v>
      </c>
      <c r="CC51">
        <v>0.98</v>
      </c>
      <c r="CD51">
        <v>2</v>
      </c>
      <c r="CE51">
        <v>0.83</v>
      </c>
      <c r="CF51">
        <v>0.23</v>
      </c>
      <c r="CG51">
        <v>3.78</v>
      </c>
      <c r="CH51">
        <v>0</v>
      </c>
      <c r="CI51">
        <v>7.77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3.03</v>
      </c>
      <c r="CP51">
        <v>0.99398600000000004</v>
      </c>
      <c r="CQ51">
        <v>1.3710979999999999</v>
      </c>
      <c r="CR51">
        <v>3.57</v>
      </c>
      <c r="CS51">
        <v>2.3414730000000001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86.034078000000008</v>
      </c>
    </row>
    <row r="52" spans="1:114">
      <c r="A52" t="s">
        <v>94</v>
      </c>
      <c r="B52">
        <v>0</v>
      </c>
      <c r="C52">
        <v>31.996157</v>
      </c>
      <c r="D52">
        <v>6.5745529999999999</v>
      </c>
      <c r="E52">
        <v>0</v>
      </c>
      <c r="F52">
        <v>0</v>
      </c>
      <c r="G52">
        <v>14.482229</v>
      </c>
      <c r="H52">
        <v>0</v>
      </c>
      <c r="I52">
        <v>62.880400000000002</v>
      </c>
      <c r="J52">
        <v>3.42984</v>
      </c>
      <c r="K52">
        <v>687.79276700000003</v>
      </c>
      <c r="L52">
        <v>656.42148599999996</v>
      </c>
      <c r="M52">
        <v>45.446539000000001</v>
      </c>
      <c r="N52">
        <v>119.136178</v>
      </c>
      <c r="O52">
        <v>124.789163</v>
      </c>
      <c r="P52">
        <v>104.87820600000001</v>
      </c>
      <c r="Q52">
        <v>20.980602000000001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33.991999999999997</v>
      </c>
      <c r="X52">
        <v>98.34375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42.488638000000002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0.25619999999999998</v>
      </c>
      <c r="AQ52">
        <v>26.800892000000001</v>
      </c>
      <c r="AR52">
        <v>46.92</v>
      </c>
      <c r="AS52">
        <v>31.897383000000001</v>
      </c>
      <c r="AT52">
        <v>11.2476</v>
      </c>
      <c r="AU52">
        <v>0</v>
      </c>
      <c r="AV52">
        <v>6.5745529999999999</v>
      </c>
      <c r="AW52">
        <v>22.628482000000002</v>
      </c>
      <c r="AX52">
        <v>5.7164000000000001</v>
      </c>
      <c r="AY52">
        <v>0</v>
      </c>
      <c r="AZ52">
        <f t="shared" si="0"/>
        <v>86.034078000000008</v>
      </c>
      <c r="BA52">
        <f t="shared" si="1"/>
        <v>2807.7287170000004</v>
      </c>
      <c r="BD52">
        <v>4.2938999999999998</v>
      </c>
      <c r="BE52">
        <v>0</v>
      </c>
      <c r="BF52">
        <v>2.3188E-2</v>
      </c>
      <c r="BG52">
        <v>0</v>
      </c>
      <c r="BH52">
        <v>0</v>
      </c>
      <c r="BI52">
        <v>0.84194100000000005</v>
      </c>
      <c r="BJ52">
        <v>0</v>
      </c>
      <c r="BK52">
        <v>1.3422999999999999E-2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1.9494309999999999</v>
      </c>
      <c r="BR52">
        <v>0.99196799999999996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1.7558450000000001</v>
      </c>
      <c r="CB52">
        <v>1.88</v>
      </c>
      <c r="CC52">
        <v>0.98</v>
      </c>
      <c r="CD52">
        <v>2</v>
      </c>
      <c r="CE52">
        <v>0.83</v>
      </c>
      <c r="CF52">
        <v>0.23</v>
      </c>
      <c r="CG52">
        <v>3.78</v>
      </c>
      <c r="CH52">
        <v>0</v>
      </c>
      <c r="CI52">
        <v>7.77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3.03</v>
      </c>
      <c r="CP52">
        <v>0.99398600000000004</v>
      </c>
      <c r="CQ52">
        <v>1.3710979999999999</v>
      </c>
      <c r="CR52">
        <v>3.57</v>
      </c>
      <c r="CS52">
        <v>2.3414730000000001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86.034078000000008</v>
      </c>
    </row>
    <row r="53" spans="1:114">
      <c r="A53" t="s">
        <v>95</v>
      </c>
      <c r="B53">
        <v>0</v>
      </c>
      <c r="C53">
        <v>31.996157</v>
      </c>
      <c r="D53">
        <v>6.5745529999999999</v>
      </c>
      <c r="E53">
        <v>0</v>
      </c>
      <c r="F53">
        <v>0</v>
      </c>
      <c r="G53">
        <v>14.482229</v>
      </c>
      <c r="H53">
        <v>0</v>
      </c>
      <c r="I53">
        <v>62.880400000000002</v>
      </c>
      <c r="J53">
        <v>3.42984</v>
      </c>
      <c r="K53">
        <v>687.79276700000003</v>
      </c>
      <c r="L53">
        <v>656.42148599999996</v>
      </c>
      <c r="M53">
        <v>45.446539000000001</v>
      </c>
      <c r="N53">
        <v>119.136178</v>
      </c>
      <c r="O53">
        <v>124.789163</v>
      </c>
      <c r="P53">
        <v>104.87820600000001</v>
      </c>
      <c r="Q53">
        <v>20.980602000000001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33.991999999999997</v>
      </c>
      <c r="X53">
        <v>98.34375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42.488638000000002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0.25619999999999998</v>
      </c>
      <c r="AQ53">
        <v>26.800892000000001</v>
      </c>
      <c r="AR53">
        <v>46.92</v>
      </c>
      <c r="AS53">
        <v>31.897383000000001</v>
      </c>
      <c r="AT53">
        <v>11.2476</v>
      </c>
      <c r="AU53">
        <v>0</v>
      </c>
      <c r="AV53">
        <v>6.5745529999999999</v>
      </c>
      <c r="AW53">
        <v>22.628482000000002</v>
      </c>
      <c r="AX53">
        <v>5.7164000000000001</v>
      </c>
      <c r="AY53">
        <v>0</v>
      </c>
      <c r="AZ53">
        <f t="shared" si="0"/>
        <v>86.104078000000001</v>
      </c>
      <c r="BA53">
        <f t="shared" si="1"/>
        <v>2807.7987170000001</v>
      </c>
      <c r="BD53">
        <v>4.2938999999999998</v>
      </c>
      <c r="BE53">
        <v>0</v>
      </c>
      <c r="BF53">
        <v>2.3188E-2</v>
      </c>
      <c r="BG53">
        <v>0</v>
      </c>
      <c r="BH53">
        <v>0</v>
      </c>
      <c r="BI53">
        <v>0.84194100000000005</v>
      </c>
      <c r="BJ53">
        <v>0</v>
      </c>
      <c r="BK53">
        <v>1.3422999999999999E-2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1.9494309999999999</v>
      </c>
      <c r="BR53">
        <v>0.99196799999999996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1.7558450000000001</v>
      </c>
      <c r="CB53">
        <v>1.88</v>
      </c>
      <c r="CC53">
        <v>0.98</v>
      </c>
      <c r="CD53">
        <v>2</v>
      </c>
      <c r="CE53">
        <v>0.83</v>
      </c>
      <c r="CF53">
        <v>0.23</v>
      </c>
      <c r="CG53">
        <v>3.78</v>
      </c>
      <c r="CH53">
        <v>0</v>
      </c>
      <c r="CI53">
        <v>7.84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3.03</v>
      </c>
      <c r="CP53">
        <v>0.99398600000000004</v>
      </c>
      <c r="CQ53">
        <v>1.3710979999999999</v>
      </c>
      <c r="CR53">
        <v>3.57</v>
      </c>
      <c r="CS53">
        <v>2.3414730000000001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86.104078000000001</v>
      </c>
    </row>
    <row r="54" spans="1:114">
      <c r="A54" t="s">
        <v>96</v>
      </c>
      <c r="B54">
        <v>0</v>
      </c>
      <c r="C54">
        <v>31.996157</v>
      </c>
      <c r="D54">
        <v>6.5745529999999999</v>
      </c>
      <c r="E54">
        <v>0</v>
      </c>
      <c r="F54">
        <v>0</v>
      </c>
      <c r="G54">
        <v>14.482229</v>
      </c>
      <c r="H54">
        <v>0</v>
      </c>
      <c r="I54">
        <v>62.880400000000002</v>
      </c>
      <c r="J54">
        <v>3.42984</v>
      </c>
      <c r="K54">
        <v>687.79276700000003</v>
      </c>
      <c r="L54">
        <v>656.42148599999996</v>
      </c>
      <c r="M54">
        <v>45.446539000000001</v>
      </c>
      <c r="N54">
        <v>119.136178</v>
      </c>
      <c r="O54">
        <v>124.789163</v>
      </c>
      <c r="P54">
        <v>104.87820600000001</v>
      </c>
      <c r="Q54">
        <v>20.980602000000001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33.991999999999997</v>
      </c>
      <c r="X54">
        <v>98.34375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42.488638000000002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0.25619999999999998</v>
      </c>
      <c r="AQ54">
        <v>26.800892000000001</v>
      </c>
      <c r="AR54">
        <v>46.92</v>
      </c>
      <c r="AS54">
        <v>31.897383000000001</v>
      </c>
      <c r="AT54">
        <v>11.2476</v>
      </c>
      <c r="AU54">
        <v>0</v>
      </c>
      <c r="AV54">
        <v>6.5745529999999999</v>
      </c>
      <c r="AW54">
        <v>22.628482000000002</v>
      </c>
      <c r="AX54">
        <v>5.7164000000000001</v>
      </c>
      <c r="AY54">
        <v>0</v>
      </c>
      <c r="AZ54">
        <f t="shared" si="0"/>
        <v>86.014078000000012</v>
      </c>
      <c r="BA54">
        <f t="shared" si="1"/>
        <v>2807.7087170000004</v>
      </c>
      <c r="BD54">
        <v>4.2938999999999998</v>
      </c>
      <c r="BE54">
        <v>0</v>
      </c>
      <c r="BF54">
        <v>2.3188E-2</v>
      </c>
      <c r="BG54">
        <v>0</v>
      </c>
      <c r="BH54">
        <v>0</v>
      </c>
      <c r="BI54">
        <v>0.84194100000000005</v>
      </c>
      <c r="BJ54">
        <v>0</v>
      </c>
      <c r="BK54">
        <v>1.3422999999999999E-2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1.9494309999999999</v>
      </c>
      <c r="BR54">
        <v>0.99196799999999996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1.7558450000000001</v>
      </c>
      <c r="CB54">
        <v>1.88</v>
      </c>
      <c r="CC54">
        <v>0.95</v>
      </c>
      <c r="CD54">
        <v>1.94</v>
      </c>
      <c r="CE54">
        <v>0.83</v>
      </c>
      <c r="CF54">
        <v>0.23</v>
      </c>
      <c r="CG54">
        <v>3.78</v>
      </c>
      <c r="CH54">
        <v>0</v>
      </c>
      <c r="CI54">
        <v>7.84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3.03</v>
      </c>
      <c r="CP54">
        <v>0.99398600000000004</v>
      </c>
      <c r="CQ54">
        <v>1.3710979999999999</v>
      </c>
      <c r="CR54">
        <v>3.57</v>
      </c>
      <c r="CS54">
        <v>2.3414730000000001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86.014078000000012</v>
      </c>
    </row>
    <row r="55" spans="1:114">
      <c r="A55" t="s">
        <v>97</v>
      </c>
      <c r="B55">
        <v>0</v>
      </c>
      <c r="C55">
        <v>31.996157</v>
      </c>
      <c r="D55">
        <v>6.5745529999999999</v>
      </c>
      <c r="E55">
        <v>0</v>
      </c>
      <c r="F55">
        <v>0</v>
      </c>
      <c r="G55">
        <v>14.482229</v>
      </c>
      <c r="H55">
        <v>0</v>
      </c>
      <c r="I55">
        <v>62.880400000000002</v>
      </c>
      <c r="J55">
        <v>3.42984</v>
      </c>
      <c r="K55">
        <v>687.79276700000003</v>
      </c>
      <c r="L55">
        <v>656.42148599999996</v>
      </c>
      <c r="M55">
        <v>45.446539000000001</v>
      </c>
      <c r="N55">
        <v>119.136178</v>
      </c>
      <c r="O55">
        <v>124.789163</v>
      </c>
      <c r="P55">
        <v>104.87820600000001</v>
      </c>
      <c r="Q55">
        <v>20.980602000000001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33.991999999999997</v>
      </c>
      <c r="X55">
        <v>98.34375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42.488638000000002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0.25619999999999998</v>
      </c>
      <c r="AQ55">
        <v>26.800892000000001</v>
      </c>
      <c r="AR55">
        <v>46.92</v>
      </c>
      <c r="AS55">
        <v>31.897383000000001</v>
      </c>
      <c r="AT55">
        <v>11.2476</v>
      </c>
      <c r="AU55">
        <v>0</v>
      </c>
      <c r="AV55">
        <v>6.5745529999999999</v>
      </c>
      <c r="AW55">
        <v>22.628482000000002</v>
      </c>
      <c r="AX55">
        <v>5.7164000000000001</v>
      </c>
      <c r="AY55">
        <v>0</v>
      </c>
      <c r="AZ55">
        <f t="shared" si="0"/>
        <v>86.093854000000007</v>
      </c>
      <c r="BA55">
        <f t="shared" si="1"/>
        <v>2807.7884930000005</v>
      </c>
      <c r="BD55">
        <v>4.2938999999999998</v>
      </c>
      <c r="BE55">
        <v>0</v>
      </c>
      <c r="BF55">
        <v>2.2963999999999998E-2</v>
      </c>
      <c r="BG55">
        <v>0</v>
      </c>
      <c r="BH55">
        <v>0</v>
      </c>
      <c r="BI55">
        <v>0.84194100000000005</v>
      </c>
      <c r="BJ55">
        <v>0</v>
      </c>
      <c r="BK55">
        <v>1.3422999999999999E-2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1.9494309999999999</v>
      </c>
      <c r="BR55">
        <v>0.99196799999999996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1.7558450000000001</v>
      </c>
      <c r="CB55">
        <v>1.88</v>
      </c>
      <c r="CC55">
        <v>0.95</v>
      </c>
      <c r="CD55">
        <v>1.94</v>
      </c>
      <c r="CE55">
        <v>0.91</v>
      </c>
      <c r="CF55">
        <v>0.23</v>
      </c>
      <c r="CG55">
        <v>3.78</v>
      </c>
      <c r="CH55">
        <v>0</v>
      </c>
      <c r="CI55">
        <v>7.84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3.03</v>
      </c>
      <c r="CP55">
        <v>0.99398600000000004</v>
      </c>
      <c r="CQ55">
        <v>1.3710979999999999</v>
      </c>
      <c r="CR55">
        <v>3.57</v>
      </c>
      <c r="CS55">
        <v>2.3414730000000001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86.093854000000007</v>
      </c>
    </row>
    <row r="56" spans="1:114">
      <c r="A56" t="s">
        <v>98</v>
      </c>
      <c r="B56">
        <v>0</v>
      </c>
      <c r="C56">
        <v>31.996157</v>
      </c>
      <c r="D56">
        <v>6.5745529999999999</v>
      </c>
      <c r="E56">
        <v>0</v>
      </c>
      <c r="F56">
        <v>0</v>
      </c>
      <c r="G56">
        <v>14.482229</v>
      </c>
      <c r="H56">
        <v>0</v>
      </c>
      <c r="I56">
        <v>62.880400000000002</v>
      </c>
      <c r="J56">
        <v>3.42984</v>
      </c>
      <c r="K56">
        <v>687.79276700000003</v>
      </c>
      <c r="L56">
        <v>656.42148599999996</v>
      </c>
      <c r="M56">
        <v>45.446539000000001</v>
      </c>
      <c r="N56">
        <v>119.136178</v>
      </c>
      <c r="O56">
        <v>124.789163</v>
      </c>
      <c r="P56">
        <v>104.87820600000001</v>
      </c>
      <c r="Q56">
        <v>20.980602000000001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33.991999999999997</v>
      </c>
      <c r="X56">
        <v>98.34375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42.488638000000002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0.25619999999999998</v>
      </c>
      <c r="AQ56">
        <v>26.800892000000001</v>
      </c>
      <c r="AR56">
        <v>46.92</v>
      </c>
      <c r="AS56">
        <v>31.897383000000001</v>
      </c>
      <c r="AT56">
        <v>11.2476</v>
      </c>
      <c r="AU56">
        <v>0</v>
      </c>
      <c r="AV56">
        <v>6.5745529999999999</v>
      </c>
      <c r="AW56">
        <v>22.628482000000002</v>
      </c>
      <c r="AX56">
        <v>5.7164000000000001</v>
      </c>
      <c r="AY56">
        <v>0</v>
      </c>
      <c r="AZ56">
        <f t="shared" si="0"/>
        <v>86.173854000000006</v>
      </c>
      <c r="BA56">
        <f t="shared" si="1"/>
        <v>2807.8684930000004</v>
      </c>
      <c r="BD56">
        <v>4.2938999999999998</v>
      </c>
      <c r="BE56">
        <v>0</v>
      </c>
      <c r="BF56">
        <v>2.2963999999999998E-2</v>
      </c>
      <c r="BG56">
        <v>0</v>
      </c>
      <c r="BH56">
        <v>0</v>
      </c>
      <c r="BI56">
        <v>0.84194100000000005</v>
      </c>
      <c r="BJ56">
        <v>0</v>
      </c>
      <c r="BK56">
        <v>1.3422999999999999E-2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1.9494309999999999</v>
      </c>
      <c r="BR56">
        <v>0.99196799999999996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1.7558450000000001</v>
      </c>
      <c r="CB56">
        <v>1.88</v>
      </c>
      <c r="CC56">
        <v>0.95</v>
      </c>
      <c r="CD56">
        <v>1.94</v>
      </c>
      <c r="CE56">
        <v>0.99</v>
      </c>
      <c r="CF56">
        <v>0.23</v>
      </c>
      <c r="CG56">
        <v>3.78</v>
      </c>
      <c r="CH56">
        <v>0</v>
      </c>
      <c r="CI56">
        <v>7.84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3.03</v>
      </c>
      <c r="CP56">
        <v>0.99398600000000004</v>
      </c>
      <c r="CQ56">
        <v>1.3710979999999999</v>
      </c>
      <c r="CR56">
        <v>3.57</v>
      </c>
      <c r="CS56">
        <v>2.3414730000000001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86.173854000000006</v>
      </c>
    </row>
    <row r="57" spans="1:114">
      <c r="A57" t="s">
        <v>99</v>
      </c>
      <c r="B57">
        <v>0</v>
      </c>
      <c r="C57">
        <v>31.996157</v>
      </c>
      <c r="D57">
        <v>6.5745529999999999</v>
      </c>
      <c r="E57">
        <v>0</v>
      </c>
      <c r="F57">
        <v>0</v>
      </c>
      <c r="G57">
        <v>14.482229</v>
      </c>
      <c r="H57">
        <v>0</v>
      </c>
      <c r="I57">
        <v>62.880400000000002</v>
      </c>
      <c r="J57">
        <v>3.42984</v>
      </c>
      <c r="K57">
        <v>687.79276700000003</v>
      </c>
      <c r="L57">
        <v>656.42148599999996</v>
      </c>
      <c r="M57">
        <v>45.446539000000001</v>
      </c>
      <c r="N57">
        <v>119.136178</v>
      </c>
      <c r="O57">
        <v>124.789163</v>
      </c>
      <c r="P57">
        <v>104.87820600000001</v>
      </c>
      <c r="Q57">
        <v>17.819140999999998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33.991999999999997</v>
      </c>
      <c r="X57">
        <v>98.34375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42.488638000000002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16.281704999999999</v>
      </c>
      <c r="AN57">
        <v>0.84221400000000002</v>
      </c>
      <c r="AO57">
        <v>0</v>
      </c>
      <c r="AP57">
        <v>0.25619999999999998</v>
      </c>
      <c r="AQ57">
        <v>26.800892000000001</v>
      </c>
      <c r="AR57">
        <v>46.92</v>
      </c>
      <c r="AS57">
        <v>31.897383000000001</v>
      </c>
      <c r="AT57">
        <v>11.2476</v>
      </c>
      <c r="AU57">
        <v>0</v>
      </c>
      <c r="AV57">
        <v>6.5745529999999999</v>
      </c>
      <c r="AW57">
        <v>22.628482000000002</v>
      </c>
      <c r="AX57">
        <v>5.7164000000000001</v>
      </c>
      <c r="AY57">
        <v>0</v>
      </c>
      <c r="AZ57">
        <f t="shared" si="0"/>
        <v>86.223854000000003</v>
      </c>
      <c r="BA57">
        <f t="shared" si="1"/>
        <v>2804.693616</v>
      </c>
      <c r="BD57">
        <v>4.2938999999999998</v>
      </c>
      <c r="BE57">
        <v>0</v>
      </c>
      <c r="BF57">
        <v>2.2963999999999998E-2</v>
      </c>
      <c r="BG57">
        <v>0</v>
      </c>
      <c r="BH57">
        <v>0</v>
      </c>
      <c r="BI57">
        <v>0.84194100000000005</v>
      </c>
      <c r="BJ57">
        <v>0</v>
      </c>
      <c r="BK57">
        <v>1.3422999999999999E-2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1.9494309999999999</v>
      </c>
      <c r="BR57">
        <v>0.99196799999999996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1.7558450000000001</v>
      </c>
      <c r="CB57">
        <v>1.88</v>
      </c>
      <c r="CC57">
        <v>0.95</v>
      </c>
      <c r="CD57">
        <v>1.94</v>
      </c>
      <c r="CE57">
        <v>1.04</v>
      </c>
      <c r="CF57">
        <v>0.23</v>
      </c>
      <c r="CG57">
        <v>3.78</v>
      </c>
      <c r="CH57">
        <v>0</v>
      </c>
      <c r="CI57">
        <v>7.84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3.03</v>
      </c>
      <c r="CP57">
        <v>0.99398600000000004</v>
      </c>
      <c r="CQ57">
        <v>1.3710979999999999</v>
      </c>
      <c r="CR57">
        <v>3.57</v>
      </c>
      <c r="CS57">
        <v>2.3414730000000001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86.223854000000003</v>
      </c>
    </row>
    <row r="58" spans="1:114">
      <c r="A58" t="s">
        <v>100</v>
      </c>
      <c r="B58">
        <v>0</v>
      </c>
      <c r="C58">
        <v>31.996157</v>
      </c>
      <c r="D58">
        <v>6.5745529999999999</v>
      </c>
      <c r="E58">
        <v>0</v>
      </c>
      <c r="F58">
        <v>0</v>
      </c>
      <c r="G58">
        <v>14.482229</v>
      </c>
      <c r="H58">
        <v>0</v>
      </c>
      <c r="I58">
        <v>62.880400000000002</v>
      </c>
      <c r="J58">
        <v>3.42984</v>
      </c>
      <c r="K58">
        <v>687.79276700000003</v>
      </c>
      <c r="L58">
        <v>656.42148599999996</v>
      </c>
      <c r="M58">
        <v>45.446539000000001</v>
      </c>
      <c r="N58">
        <v>119.136178</v>
      </c>
      <c r="O58">
        <v>124.789163</v>
      </c>
      <c r="P58">
        <v>104.87820600000001</v>
      </c>
      <c r="Q58">
        <v>17.819140999999998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33.991999999999997</v>
      </c>
      <c r="X58">
        <v>98.34375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42.488638000000002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14.613553</v>
      </c>
      <c r="AN58">
        <v>0.84221400000000002</v>
      </c>
      <c r="AO58">
        <v>0</v>
      </c>
      <c r="AP58">
        <v>0.25619999999999998</v>
      </c>
      <c r="AQ58">
        <v>26.800892000000001</v>
      </c>
      <c r="AR58">
        <v>46.92</v>
      </c>
      <c r="AS58">
        <v>31.897383000000001</v>
      </c>
      <c r="AT58">
        <v>11.2476</v>
      </c>
      <c r="AU58">
        <v>0</v>
      </c>
      <c r="AV58">
        <v>6.5745529999999999</v>
      </c>
      <c r="AW58">
        <v>22.628482000000002</v>
      </c>
      <c r="AX58">
        <v>5.7164000000000001</v>
      </c>
      <c r="AY58">
        <v>0</v>
      </c>
      <c r="AZ58">
        <f t="shared" si="0"/>
        <v>86.275707000000025</v>
      </c>
      <c r="BA58">
        <f t="shared" si="1"/>
        <v>2803.0773170000007</v>
      </c>
      <c r="BD58">
        <v>4.2938999999999998</v>
      </c>
      <c r="BE58">
        <v>0</v>
      </c>
      <c r="BF58">
        <v>2.2963999999999998E-2</v>
      </c>
      <c r="BG58">
        <v>0</v>
      </c>
      <c r="BH58">
        <v>0</v>
      </c>
      <c r="BI58">
        <v>0.84194100000000005</v>
      </c>
      <c r="BJ58">
        <v>0</v>
      </c>
      <c r="BK58">
        <v>1.5276E-2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1.9494309999999999</v>
      </c>
      <c r="BR58">
        <v>0.99196799999999996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1.7558450000000001</v>
      </c>
      <c r="CB58">
        <v>1.88</v>
      </c>
      <c r="CC58">
        <v>0.95</v>
      </c>
      <c r="CD58">
        <v>1.94</v>
      </c>
      <c r="CE58">
        <v>1.0900000000000001</v>
      </c>
      <c r="CF58">
        <v>0.23</v>
      </c>
      <c r="CG58">
        <v>3.78</v>
      </c>
      <c r="CH58">
        <v>0</v>
      </c>
      <c r="CI58">
        <v>7.84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3.03</v>
      </c>
      <c r="CP58">
        <v>0.99398600000000004</v>
      </c>
      <c r="CQ58">
        <v>1.3710979999999999</v>
      </c>
      <c r="CR58">
        <v>3.57</v>
      </c>
      <c r="CS58">
        <v>2.3414730000000001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86.275707000000025</v>
      </c>
    </row>
    <row r="59" spans="1:114">
      <c r="A59" t="s">
        <v>101</v>
      </c>
      <c r="B59">
        <v>0</v>
      </c>
      <c r="C59">
        <v>31.996157</v>
      </c>
      <c r="D59">
        <v>6.5745529999999999</v>
      </c>
      <c r="E59">
        <v>0</v>
      </c>
      <c r="F59">
        <v>0</v>
      </c>
      <c r="G59">
        <v>14.482229</v>
      </c>
      <c r="H59">
        <v>0</v>
      </c>
      <c r="I59">
        <v>62.880400000000002</v>
      </c>
      <c r="J59">
        <v>3.42984</v>
      </c>
      <c r="K59">
        <v>687.79276700000003</v>
      </c>
      <c r="L59">
        <v>656.42148599999996</v>
      </c>
      <c r="M59">
        <v>45.446539000000001</v>
      </c>
      <c r="N59">
        <v>119.136178</v>
      </c>
      <c r="O59">
        <v>124.789163</v>
      </c>
      <c r="P59">
        <v>104.87820600000001</v>
      </c>
      <c r="Q59">
        <v>17.819140999999998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33.991999999999997</v>
      </c>
      <c r="X59">
        <v>98.34375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42.488638000000002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0.25619999999999998</v>
      </c>
      <c r="AQ59">
        <v>26.800892000000001</v>
      </c>
      <c r="AR59">
        <v>46.92</v>
      </c>
      <c r="AS59">
        <v>31.897383000000001</v>
      </c>
      <c r="AT59">
        <v>11.2476</v>
      </c>
      <c r="AU59">
        <v>0</v>
      </c>
      <c r="AV59">
        <v>6.5745529999999999</v>
      </c>
      <c r="AW59">
        <v>22.628482000000002</v>
      </c>
      <c r="AX59">
        <v>5.7164000000000001</v>
      </c>
      <c r="AY59">
        <v>0</v>
      </c>
      <c r="AZ59">
        <f t="shared" si="0"/>
        <v>86.305597000000006</v>
      </c>
      <c r="BA59">
        <f t="shared" si="1"/>
        <v>2804.8387750000002</v>
      </c>
      <c r="BD59">
        <v>4.2938999999999998</v>
      </c>
      <c r="BE59">
        <v>0</v>
      </c>
      <c r="BF59">
        <v>2.2853999999999999E-2</v>
      </c>
      <c r="BG59">
        <v>0</v>
      </c>
      <c r="BH59">
        <v>0</v>
      </c>
      <c r="BI59">
        <v>0.84194100000000005</v>
      </c>
      <c r="BJ59">
        <v>0</v>
      </c>
      <c r="BK59">
        <v>1.5276E-2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1.9494309999999999</v>
      </c>
      <c r="BR59">
        <v>0.99196799999999996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1.7558450000000001</v>
      </c>
      <c r="CB59">
        <v>1.88</v>
      </c>
      <c r="CC59">
        <v>0.95</v>
      </c>
      <c r="CD59">
        <v>1.94</v>
      </c>
      <c r="CE59">
        <v>1.1200000000000001</v>
      </c>
      <c r="CF59">
        <v>0.23</v>
      </c>
      <c r="CG59">
        <v>3.78</v>
      </c>
      <c r="CH59">
        <v>0</v>
      </c>
      <c r="CI59">
        <v>7.84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3.03</v>
      </c>
      <c r="CP59">
        <v>0.99398600000000004</v>
      </c>
      <c r="CQ59">
        <v>1.3710979999999999</v>
      </c>
      <c r="CR59">
        <v>3.57</v>
      </c>
      <c r="CS59">
        <v>2.3414730000000001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86.305597000000006</v>
      </c>
    </row>
    <row r="60" spans="1:114">
      <c r="A60" t="s">
        <v>102</v>
      </c>
      <c r="B60">
        <v>0</v>
      </c>
      <c r="C60">
        <v>31.996157</v>
      </c>
      <c r="D60">
        <v>6.5745529999999999</v>
      </c>
      <c r="E60">
        <v>0</v>
      </c>
      <c r="F60">
        <v>0</v>
      </c>
      <c r="G60">
        <v>14.482229</v>
      </c>
      <c r="H60">
        <v>0</v>
      </c>
      <c r="I60">
        <v>62.880400000000002</v>
      </c>
      <c r="J60">
        <v>3.42984</v>
      </c>
      <c r="K60">
        <v>687.79276700000003</v>
      </c>
      <c r="L60">
        <v>656.42148599999996</v>
      </c>
      <c r="M60">
        <v>45.446539000000001</v>
      </c>
      <c r="N60">
        <v>119.136178</v>
      </c>
      <c r="O60">
        <v>124.789163</v>
      </c>
      <c r="P60">
        <v>104.87820600000001</v>
      </c>
      <c r="Q60">
        <v>17.819140999999998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33.991999999999997</v>
      </c>
      <c r="X60">
        <v>98.34375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42.488638000000002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0.25619999999999998</v>
      </c>
      <c r="AQ60">
        <v>26.800892000000001</v>
      </c>
      <c r="AR60">
        <v>46.92</v>
      </c>
      <c r="AS60">
        <v>31.897383000000001</v>
      </c>
      <c r="AT60">
        <v>11.2476</v>
      </c>
      <c r="AU60">
        <v>0</v>
      </c>
      <c r="AV60">
        <v>6.5745529999999999</v>
      </c>
      <c r="AW60">
        <v>22.628482000000002</v>
      </c>
      <c r="AX60">
        <v>5.7164000000000001</v>
      </c>
      <c r="AY60">
        <v>0</v>
      </c>
      <c r="AZ60">
        <f t="shared" si="0"/>
        <v>86.305597000000006</v>
      </c>
      <c r="BA60">
        <f t="shared" si="1"/>
        <v>2804.8387750000002</v>
      </c>
      <c r="BD60">
        <v>4.2938999999999998</v>
      </c>
      <c r="BE60">
        <v>0</v>
      </c>
      <c r="BF60">
        <v>2.2853999999999999E-2</v>
      </c>
      <c r="BG60">
        <v>0</v>
      </c>
      <c r="BH60">
        <v>0</v>
      </c>
      <c r="BI60">
        <v>0.84194100000000005</v>
      </c>
      <c r="BJ60">
        <v>0</v>
      </c>
      <c r="BK60">
        <v>1.5276E-2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1.9494309999999999</v>
      </c>
      <c r="BR60">
        <v>0.99196799999999996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1.7558450000000001</v>
      </c>
      <c r="CB60">
        <v>1.88</v>
      </c>
      <c r="CC60">
        <v>0.95</v>
      </c>
      <c r="CD60">
        <v>1.94</v>
      </c>
      <c r="CE60">
        <v>1.1200000000000001</v>
      </c>
      <c r="CF60">
        <v>0.23</v>
      </c>
      <c r="CG60">
        <v>3.78</v>
      </c>
      <c r="CH60">
        <v>0</v>
      </c>
      <c r="CI60">
        <v>7.84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3.03</v>
      </c>
      <c r="CP60">
        <v>0.99398600000000004</v>
      </c>
      <c r="CQ60">
        <v>1.3710979999999999</v>
      </c>
      <c r="CR60">
        <v>3.57</v>
      </c>
      <c r="CS60">
        <v>2.3414730000000001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86.305597000000006</v>
      </c>
    </row>
    <row r="61" spans="1:114">
      <c r="A61" t="s">
        <v>103</v>
      </c>
      <c r="B61">
        <v>0</v>
      </c>
      <c r="C61">
        <v>31.996157</v>
      </c>
      <c r="D61">
        <v>6.5745529999999999</v>
      </c>
      <c r="E61">
        <v>0</v>
      </c>
      <c r="F61">
        <v>0</v>
      </c>
      <c r="G61">
        <v>14.482229</v>
      </c>
      <c r="H61">
        <v>0</v>
      </c>
      <c r="I61">
        <v>62.880400000000002</v>
      </c>
      <c r="J61">
        <v>3.42984</v>
      </c>
      <c r="K61">
        <v>687.79276700000003</v>
      </c>
      <c r="L61">
        <v>656.42148599999996</v>
      </c>
      <c r="M61">
        <v>45.446539000000001</v>
      </c>
      <c r="N61">
        <v>119.136178</v>
      </c>
      <c r="O61">
        <v>124.789163</v>
      </c>
      <c r="P61">
        <v>104.87820600000001</v>
      </c>
      <c r="Q61">
        <v>17.819140999999998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33.991999999999997</v>
      </c>
      <c r="X61">
        <v>98.34375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42.488638000000002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0.25619999999999998</v>
      </c>
      <c r="AQ61">
        <v>26.800892000000001</v>
      </c>
      <c r="AR61">
        <v>47.472000000000001</v>
      </c>
      <c r="AS61">
        <v>31.897383000000001</v>
      </c>
      <c r="AT61">
        <v>11.2476</v>
      </c>
      <c r="AU61">
        <v>0</v>
      </c>
      <c r="AV61">
        <v>6.5745529999999999</v>
      </c>
      <c r="AW61">
        <v>22.628482000000002</v>
      </c>
      <c r="AX61">
        <v>5.7164000000000001</v>
      </c>
      <c r="AY61">
        <v>0</v>
      </c>
      <c r="AZ61">
        <f t="shared" si="0"/>
        <v>86.284017000000006</v>
      </c>
      <c r="BA61">
        <f t="shared" si="1"/>
        <v>2805.3691950000002</v>
      </c>
      <c r="BD61">
        <v>4.2938999999999998</v>
      </c>
      <c r="BE61">
        <v>0</v>
      </c>
      <c r="BF61">
        <v>2.2853999999999999E-2</v>
      </c>
      <c r="BG61">
        <v>0</v>
      </c>
      <c r="BH61">
        <v>0</v>
      </c>
      <c r="BI61">
        <v>0.84194100000000005</v>
      </c>
      <c r="BJ61">
        <v>0</v>
      </c>
      <c r="BK61">
        <v>1.5276E-2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1.9494309999999999</v>
      </c>
      <c r="BR61">
        <v>0.99196799999999996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1.7558450000000001</v>
      </c>
      <c r="CB61">
        <v>1.88</v>
      </c>
      <c r="CC61">
        <v>0.95</v>
      </c>
      <c r="CD61">
        <v>1.94</v>
      </c>
      <c r="CE61">
        <v>1.1200000000000001</v>
      </c>
      <c r="CF61">
        <v>0.23</v>
      </c>
      <c r="CG61">
        <v>3.78</v>
      </c>
      <c r="CH61">
        <v>0</v>
      </c>
      <c r="CI61">
        <v>7.84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3.03</v>
      </c>
      <c r="CP61">
        <v>0.99398600000000004</v>
      </c>
      <c r="CQ61">
        <v>1.3710979999999999</v>
      </c>
      <c r="CR61">
        <v>3.57</v>
      </c>
      <c r="CS61">
        <v>2.319893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86.284017000000006</v>
      </c>
    </row>
    <row r="62" spans="1:114">
      <c r="A62" t="s">
        <v>104</v>
      </c>
      <c r="B62">
        <v>0</v>
      </c>
      <c r="C62">
        <v>31.996157</v>
      </c>
      <c r="D62">
        <v>6.5745529999999999</v>
      </c>
      <c r="E62">
        <v>0</v>
      </c>
      <c r="F62">
        <v>0</v>
      </c>
      <c r="G62">
        <v>14.482229</v>
      </c>
      <c r="H62">
        <v>0</v>
      </c>
      <c r="I62">
        <v>62.880400000000002</v>
      </c>
      <c r="J62">
        <v>3.42984</v>
      </c>
      <c r="K62">
        <v>687.79276700000003</v>
      </c>
      <c r="L62">
        <v>656.42148599999996</v>
      </c>
      <c r="M62">
        <v>45.446539000000001</v>
      </c>
      <c r="N62">
        <v>119.136178</v>
      </c>
      <c r="O62">
        <v>124.789163</v>
      </c>
      <c r="P62">
        <v>104.87820600000001</v>
      </c>
      <c r="Q62">
        <v>17.819140999999998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33.991999999999997</v>
      </c>
      <c r="X62">
        <v>98.34375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42.488638000000002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0.25619999999999998</v>
      </c>
      <c r="AQ62">
        <v>26.800892000000001</v>
      </c>
      <c r="AR62">
        <v>47.472000000000001</v>
      </c>
      <c r="AS62">
        <v>31.897383000000001</v>
      </c>
      <c r="AT62">
        <v>11.2476</v>
      </c>
      <c r="AU62">
        <v>0</v>
      </c>
      <c r="AV62">
        <v>6.5745529999999999</v>
      </c>
      <c r="AW62">
        <v>22.628482000000002</v>
      </c>
      <c r="AX62">
        <v>5.7164000000000001</v>
      </c>
      <c r="AY62">
        <v>0</v>
      </c>
      <c r="AZ62">
        <f t="shared" si="0"/>
        <v>86.234017000000009</v>
      </c>
      <c r="BA62">
        <f t="shared" si="1"/>
        <v>2805.3191950000005</v>
      </c>
      <c r="BD62">
        <v>4.2938999999999998</v>
      </c>
      <c r="BE62">
        <v>0</v>
      </c>
      <c r="BF62">
        <v>2.2853999999999999E-2</v>
      </c>
      <c r="BG62">
        <v>0</v>
      </c>
      <c r="BH62">
        <v>0</v>
      </c>
      <c r="BI62">
        <v>0.84194100000000005</v>
      </c>
      <c r="BJ62">
        <v>0</v>
      </c>
      <c r="BK62">
        <v>1.5276E-2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1.9494309999999999</v>
      </c>
      <c r="BR62">
        <v>0.99196799999999996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1.7558450000000001</v>
      </c>
      <c r="CB62">
        <v>1.88</v>
      </c>
      <c r="CC62">
        <v>0.93</v>
      </c>
      <c r="CD62">
        <v>1.91</v>
      </c>
      <c r="CE62">
        <v>1.1200000000000001</v>
      </c>
      <c r="CF62">
        <v>0.23</v>
      </c>
      <c r="CG62">
        <v>3.78</v>
      </c>
      <c r="CH62">
        <v>0</v>
      </c>
      <c r="CI62">
        <v>7.84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3.03</v>
      </c>
      <c r="CP62">
        <v>0.99398600000000004</v>
      </c>
      <c r="CQ62">
        <v>1.3710979999999999</v>
      </c>
      <c r="CR62">
        <v>3.57</v>
      </c>
      <c r="CS62">
        <v>2.319893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86.234017000000009</v>
      </c>
    </row>
    <row r="63" spans="1:114">
      <c r="A63" t="s">
        <v>105</v>
      </c>
      <c r="B63">
        <v>0</v>
      </c>
      <c r="C63">
        <v>31.996157</v>
      </c>
      <c r="D63">
        <v>6.5745529999999999</v>
      </c>
      <c r="E63">
        <v>0</v>
      </c>
      <c r="F63">
        <v>0</v>
      </c>
      <c r="G63">
        <v>14.482229</v>
      </c>
      <c r="H63">
        <v>0</v>
      </c>
      <c r="I63">
        <v>62.880400000000002</v>
      </c>
      <c r="J63">
        <v>3.42984</v>
      </c>
      <c r="K63">
        <v>687.79276700000003</v>
      </c>
      <c r="L63">
        <v>656.42148599999996</v>
      </c>
      <c r="M63">
        <v>45.446539000000001</v>
      </c>
      <c r="N63">
        <v>119.136178</v>
      </c>
      <c r="O63">
        <v>124.789163</v>
      </c>
      <c r="P63">
        <v>104.87820600000001</v>
      </c>
      <c r="Q63">
        <v>17.819140999999998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33.991999999999997</v>
      </c>
      <c r="X63">
        <v>98.34375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42.488638000000002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16.345120999999999</v>
      </c>
      <c r="AN63">
        <v>0.84221400000000002</v>
      </c>
      <c r="AO63">
        <v>0</v>
      </c>
      <c r="AP63">
        <v>0.25619999999999998</v>
      </c>
      <c r="AQ63">
        <v>26.800892000000001</v>
      </c>
      <c r="AR63">
        <v>47.472000000000001</v>
      </c>
      <c r="AS63">
        <v>31.897383000000001</v>
      </c>
      <c r="AT63">
        <v>11.2476</v>
      </c>
      <c r="AU63">
        <v>0</v>
      </c>
      <c r="AV63">
        <v>6.5745529999999999</v>
      </c>
      <c r="AW63">
        <v>22.628482000000002</v>
      </c>
      <c r="AX63">
        <v>5.7164000000000001</v>
      </c>
      <c r="AY63">
        <v>0</v>
      </c>
      <c r="AZ63">
        <f t="shared" si="0"/>
        <v>86.294016999999997</v>
      </c>
      <c r="BA63">
        <f t="shared" si="1"/>
        <v>2805.3791950000004</v>
      </c>
      <c r="BD63">
        <v>4.2938999999999998</v>
      </c>
      <c r="BE63">
        <v>0</v>
      </c>
      <c r="BF63">
        <v>2.2853999999999999E-2</v>
      </c>
      <c r="BG63">
        <v>0</v>
      </c>
      <c r="BH63">
        <v>0</v>
      </c>
      <c r="BI63">
        <v>0.84194100000000005</v>
      </c>
      <c r="BJ63">
        <v>0</v>
      </c>
      <c r="BK63">
        <v>1.5276E-2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1.9494309999999999</v>
      </c>
      <c r="BR63">
        <v>0.99196799999999996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1.7558450000000001</v>
      </c>
      <c r="CB63">
        <v>1.88</v>
      </c>
      <c r="CC63">
        <v>0.93</v>
      </c>
      <c r="CD63">
        <v>1.91</v>
      </c>
      <c r="CE63">
        <v>1.1200000000000001</v>
      </c>
      <c r="CF63">
        <v>0.23</v>
      </c>
      <c r="CG63">
        <v>3.78</v>
      </c>
      <c r="CH63">
        <v>0</v>
      </c>
      <c r="CI63">
        <v>7.9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3.03</v>
      </c>
      <c r="CP63">
        <v>0.99398600000000004</v>
      </c>
      <c r="CQ63">
        <v>1.3710979999999999</v>
      </c>
      <c r="CR63">
        <v>3.57</v>
      </c>
      <c r="CS63">
        <v>2.319893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86.294016999999997</v>
      </c>
    </row>
    <row r="64" spans="1:114">
      <c r="A64" t="s">
        <v>106</v>
      </c>
      <c r="B64">
        <v>0</v>
      </c>
      <c r="C64">
        <v>31.996157</v>
      </c>
      <c r="D64">
        <v>6.5745529999999999</v>
      </c>
      <c r="E64">
        <v>0</v>
      </c>
      <c r="F64">
        <v>0</v>
      </c>
      <c r="G64">
        <v>14.482229</v>
      </c>
      <c r="H64">
        <v>0</v>
      </c>
      <c r="I64">
        <v>62.880400000000002</v>
      </c>
      <c r="J64">
        <v>3.42984</v>
      </c>
      <c r="K64">
        <v>687.79276700000003</v>
      </c>
      <c r="L64">
        <v>656.42148599999996</v>
      </c>
      <c r="M64">
        <v>45.446539000000001</v>
      </c>
      <c r="N64">
        <v>119.136178</v>
      </c>
      <c r="O64">
        <v>124.789163</v>
      </c>
      <c r="P64">
        <v>104.87820600000001</v>
      </c>
      <c r="Q64">
        <v>17.819140999999998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33.991999999999997</v>
      </c>
      <c r="X64">
        <v>98.34375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42.488638000000002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16.345120999999999</v>
      </c>
      <c r="AN64">
        <v>0.84221400000000002</v>
      </c>
      <c r="AO64">
        <v>0</v>
      </c>
      <c r="AP64">
        <v>0.25619999999999998</v>
      </c>
      <c r="AQ64">
        <v>26.800892000000001</v>
      </c>
      <c r="AR64">
        <v>47.472000000000001</v>
      </c>
      <c r="AS64">
        <v>31.897383000000001</v>
      </c>
      <c r="AT64">
        <v>11.2476</v>
      </c>
      <c r="AU64">
        <v>0</v>
      </c>
      <c r="AV64">
        <v>6.5745529999999999</v>
      </c>
      <c r="AW64">
        <v>22.628482000000002</v>
      </c>
      <c r="AX64">
        <v>5.7164000000000001</v>
      </c>
      <c r="AY64">
        <v>0</v>
      </c>
      <c r="AZ64">
        <f t="shared" si="0"/>
        <v>86.294016999999997</v>
      </c>
      <c r="BA64">
        <f t="shared" si="1"/>
        <v>2805.3791950000004</v>
      </c>
      <c r="BD64">
        <v>4.2938999999999998</v>
      </c>
      <c r="BE64">
        <v>0</v>
      </c>
      <c r="BF64">
        <v>2.2853999999999999E-2</v>
      </c>
      <c r="BG64">
        <v>0</v>
      </c>
      <c r="BH64">
        <v>0</v>
      </c>
      <c r="BI64">
        <v>0.84194100000000005</v>
      </c>
      <c r="BJ64">
        <v>0</v>
      </c>
      <c r="BK64">
        <v>1.5276E-2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1.9494309999999999</v>
      </c>
      <c r="BR64">
        <v>0.99196799999999996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1.7558450000000001</v>
      </c>
      <c r="CB64">
        <v>1.88</v>
      </c>
      <c r="CC64">
        <v>0.93</v>
      </c>
      <c r="CD64">
        <v>1.91</v>
      </c>
      <c r="CE64">
        <v>1.1200000000000001</v>
      </c>
      <c r="CF64">
        <v>0.23</v>
      </c>
      <c r="CG64">
        <v>3.78</v>
      </c>
      <c r="CH64">
        <v>0</v>
      </c>
      <c r="CI64">
        <v>7.9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3.03</v>
      </c>
      <c r="CP64">
        <v>0.99398600000000004</v>
      </c>
      <c r="CQ64">
        <v>1.3710979999999999</v>
      </c>
      <c r="CR64">
        <v>3.57</v>
      </c>
      <c r="CS64">
        <v>2.319893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86.294016999999997</v>
      </c>
    </row>
    <row r="65" spans="1:114">
      <c r="A65" t="s">
        <v>107</v>
      </c>
      <c r="B65">
        <v>0</v>
      </c>
      <c r="C65">
        <v>31.996157</v>
      </c>
      <c r="D65">
        <v>6.5745529999999999</v>
      </c>
      <c r="E65">
        <v>0</v>
      </c>
      <c r="F65">
        <v>0</v>
      </c>
      <c r="G65">
        <v>14.482229</v>
      </c>
      <c r="H65">
        <v>0</v>
      </c>
      <c r="I65">
        <v>62.880400000000002</v>
      </c>
      <c r="J65">
        <v>3.42984</v>
      </c>
      <c r="K65">
        <v>687.79276700000003</v>
      </c>
      <c r="L65">
        <v>656.42148599999996</v>
      </c>
      <c r="M65">
        <v>45.446539000000001</v>
      </c>
      <c r="N65">
        <v>119.136178</v>
      </c>
      <c r="O65">
        <v>124.789163</v>
      </c>
      <c r="P65">
        <v>104.87820600000001</v>
      </c>
      <c r="Q65">
        <v>17.819140999999998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33.991999999999997</v>
      </c>
      <c r="X65">
        <v>98.34375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42.488638000000002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26.800892000000001</v>
      </c>
      <c r="AR65">
        <v>47.472000000000001</v>
      </c>
      <c r="AS65">
        <v>31.897383000000001</v>
      </c>
      <c r="AT65">
        <v>11.2476</v>
      </c>
      <c r="AU65">
        <v>0</v>
      </c>
      <c r="AV65">
        <v>6.5745529999999999</v>
      </c>
      <c r="AW65">
        <v>22.628482000000002</v>
      </c>
      <c r="AX65">
        <v>5.7164000000000001</v>
      </c>
      <c r="AY65">
        <v>0</v>
      </c>
      <c r="AZ65">
        <f t="shared" si="0"/>
        <v>86.364017000000004</v>
      </c>
      <c r="BA65">
        <f t="shared" si="1"/>
        <v>2793.5729950000004</v>
      </c>
      <c r="BD65">
        <v>4.2938999999999998</v>
      </c>
      <c r="BE65">
        <v>0</v>
      </c>
      <c r="BF65">
        <v>2.2853999999999999E-2</v>
      </c>
      <c r="BG65">
        <v>0</v>
      </c>
      <c r="BH65">
        <v>0</v>
      </c>
      <c r="BI65">
        <v>0.84194100000000005</v>
      </c>
      <c r="BJ65">
        <v>0</v>
      </c>
      <c r="BK65">
        <v>1.5276E-2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1.9494309999999999</v>
      </c>
      <c r="BR65">
        <v>0.99196799999999996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1.7558450000000001</v>
      </c>
      <c r="CB65">
        <v>1.88</v>
      </c>
      <c r="CC65">
        <v>1</v>
      </c>
      <c r="CD65">
        <v>1.91</v>
      </c>
      <c r="CE65">
        <v>1.1200000000000001</v>
      </c>
      <c r="CF65">
        <v>0.23</v>
      </c>
      <c r="CG65">
        <v>3.78</v>
      </c>
      <c r="CH65">
        <v>0</v>
      </c>
      <c r="CI65">
        <v>7.9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0.99398600000000004</v>
      </c>
      <c r="CQ65">
        <v>1.3710979999999999</v>
      </c>
      <c r="CR65">
        <v>3.57</v>
      </c>
      <c r="CS65">
        <v>2.319893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86.364017000000004</v>
      </c>
    </row>
    <row r="66" spans="1:114">
      <c r="A66" t="s">
        <v>108</v>
      </c>
      <c r="B66">
        <v>0</v>
      </c>
      <c r="C66">
        <v>31.996157</v>
      </c>
      <c r="D66">
        <v>6.5745529999999999</v>
      </c>
      <c r="E66">
        <v>0</v>
      </c>
      <c r="F66">
        <v>0</v>
      </c>
      <c r="G66">
        <v>14.482229</v>
      </c>
      <c r="H66">
        <v>0</v>
      </c>
      <c r="I66">
        <v>62.880400000000002</v>
      </c>
      <c r="J66">
        <v>3.42984</v>
      </c>
      <c r="K66">
        <v>687.79276700000003</v>
      </c>
      <c r="L66">
        <v>656.42148599999996</v>
      </c>
      <c r="M66">
        <v>45.446539000000001</v>
      </c>
      <c r="N66">
        <v>119.136178</v>
      </c>
      <c r="O66">
        <v>124.789163</v>
      </c>
      <c r="P66">
        <v>104.87820600000001</v>
      </c>
      <c r="Q66">
        <v>17.819140999999998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33.991999999999997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42.488638000000002</v>
      </c>
      <c r="AH66">
        <v>7.8176940000000004</v>
      </c>
      <c r="AI66">
        <v>0</v>
      </c>
      <c r="AJ66">
        <v>0</v>
      </c>
      <c r="AK66">
        <v>26.292852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26.800892000000001</v>
      </c>
      <c r="AR66">
        <v>47.472000000000001</v>
      </c>
      <c r="AS66">
        <v>31.897383000000001</v>
      </c>
      <c r="AT66">
        <v>11.2476</v>
      </c>
      <c r="AU66">
        <v>0</v>
      </c>
      <c r="AV66">
        <v>6.5745529999999999</v>
      </c>
      <c r="AW66">
        <v>22.628482000000002</v>
      </c>
      <c r="AX66">
        <v>5.7164000000000001</v>
      </c>
      <c r="AY66">
        <v>0</v>
      </c>
      <c r="AZ66">
        <f t="shared" si="0"/>
        <v>86.425195000000002</v>
      </c>
      <c r="BA66">
        <f t="shared" si="1"/>
        <v>2801.4518670000002</v>
      </c>
      <c r="BD66">
        <v>4.2938999999999998</v>
      </c>
      <c r="BE66">
        <v>0</v>
      </c>
      <c r="BF66">
        <v>2.2853999999999999E-2</v>
      </c>
      <c r="BG66">
        <v>0</v>
      </c>
      <c r="BH66">
        <v>0</v>
      </c>
      <c r="BI66">
        <v>0.84194100000000005</v>
      </c>
      <c r="BJ66">
        <v>0</v>
      </c>
      <c r="BK66">
        <v>1.5276E-2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1.9494309999999999</v>
      </c>
      <c r="BR66">
        <v>0.99196799999999996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1.7558450000000001</v>
      </c>
      <c r="CB66">
        <v>1.88</v>
      </c>
      <c r="CC66">
        <v>1</v>
      </c>
      <c r="CD66">
        <v>1.91</v>
      </c>
      <c r="CE66">
        <v>1.1200000000000001</v>
      </c>
      <c r="CF66">
        <v>0.23</v>
      </c>
      <c r="CG66">
        <v>3.78</v>
      </c>
      <c r="CH66">
        <v>6.1178000000000003E-2</v>
      </c>
      <c r="CI66">
        <v>7.9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0.99398600000000004</v>
      </c>
      <c r="CQ66">
        <v>1.3710979999999999</v>
      </c>
      <c r="CR66">
        <v>3.57</v>
      </c>
      <c r="CS66">
        <v>2.319893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86.425195000000002</v>
      </c>
    </row>
    <row r="67" spans="1:114">
      <c r="A67" t="s">
        <v>109</v>
      </c>
      <c r="B67">
        <v>0</v>
      </c>
      <c r="C67">
        <v>31.996157</v>
      </c>
      <c r="D67">
        <v>6.5745529999999999</v>
      </c>
      <c r="E67">
        <v>0</v>
      </c>
      <c r="F67">
        <v>0</v>
      </c>
      <c r="G67">
        <v>14.482229</v>
      </c>
      <c r="H67">
        <v>0</v>
      </c>
      <c r="I67">
        <v>62.880400000000002</v>
      </c>
      <c r="J67">
        <v>3.42984</v>
      </c>
      <c r="K67">
        <v>687.79276700000003</v>
      </c>
      <c r="L67">
        <v>656.42148599999996</v>
      </c>
      <c r="M67">
        <v>45.446539000000001</v>
      </c>
      <c r="N67">
        <v>119.136178</v>
      </c>
      <c r="O67">
        <v>124.789163</v>
      </c>
      <c r="P67">
        <v>104.87820600000001</v>
      </c>
      <c r="Q67">
        <v>17.819140999999998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33.991999999999997</v>
      </c>
      <c r="X67">
        <v>98.34375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42.488638000000002</v>
      </c>
      <c r="AH67">
        <v>24.137131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26.800892000000001</v>
      </c>
      <c r="AR67">
        <v>47.472000000000001</v>
      </c>
      <c r="AS67">
        <v>32.688360000000003</v>
      </c>
      <c r="AT67">
        <v>11.2476</v>
      </c>
      <c r="AU67">
        <v>0</v>
      </c>
      <c r="AV67">
        <v>6.5745529999999999</v>
      </c>
      <c r="AW67">
        <v>22.628482000000002</v>
      </c>
      <c r="AX67">
        <v>5.7164000000000001</v>
      </c>
      <c r="AY67">
        <v>0</v>
      </c>
      <c r="AZ67">
        <f t="shared" si="0"/>
        <v>86.575893999999991</v>
      </c>
      <c r="BA67">
        <f t="shared" si="1"/>
        <v>2818.7129800000007</v>
      </c>
      <c r="BD67">
        <v>4.2938999999999998</v>
      </c>
      <c r="BE67">
        <v>0</v>
      </c>
      <c r="BF67">
        <v>2.2853999999999999E-2</v>
      </c>
      <c r="BG67">
        <v>0</v>
      </c>
      <c r="BH67">
        <v>0</v>
      </c>
      <c r="BI67">
        <v>0.84194100000000005</v>
      </c>
      <c r="BJ67">
        <v>0</v>
      </c>
      <c r="BK67">
        <v>1.5276E-2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1.9494309999999999</v>
      </c>
      <c r="BR67">
        <v>0.99196799999999996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1.7558450000000001</v>
      </c>
      <c r="CB67">
        <v>1.9</v>
      </c>
      <c r="CC67">
        <v>1</v>
      </c>
      <c r="CD67">
        <v>1.91</v>
      </c>
      <c r="CE67">
        <v>1.1200000000000001</v>
      </c>
      <c r="CF67">
        <v>0.23</v>
      </c>
      <c r="CG67">
        <v>3.78</v>
      </c>
      <c r="CH67">
        <v>0.19187699999999999</v>
      </c>
      <c r="CI67">
        <v>7.9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0.99398600000000004</v>
      </c>
      <c r="CQ67">
        <v>1.3710979999999999</v>
      </c>
      <c r="CR67">
        <v>3.57</v>
      </c>
      <c r="CS67">
        <v>2.319893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86.575893999999991</v>
      </c>
    </row>
    <row r="68" spans="1:114">
      <c r="A68" t="s">
        <v>110</v>
      </c>
      <c r="B68">
        <v>0</v>
      </c>
      <c r="C68">
        <v>31.996157</v>
      </c>
      <c r="D68">
        <v>6.5745529999999999</v>
      </c>
      <c r="E68">
        <v>0</v>
      </c>
      <c r="F68">
        <v>0</v>
      </c>
      <c r="G68">
        <v>14.482229</v>
      </c>
      <c r="H68">
        <v>0</v>
      </c>
      <c r="I68">
        <v>62.880400000000002</v>
      </c>
      <c r="J68">
        <v>3.42984</v>
      </c>
      <c r="K68">
        <v>687.79276700000003</v>
      </c>
      <c r="L68">
        <v>656.42148599999996</v>
      </c>
      <c r="M68">
        <v>45.446539000000001</v>
      </c>
      <c r="N68">
        <v>119.136178</v>
      </c>
      <c r="O68">
        <v>124.789163</v>
      </c>
      <c r="P68">
        <v>104.87820600000001</v>
      </c>
      <c r="Q68">
        <v>17.819140999999998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33.991999999999997</v>
      </c>
      <c r="X68">
        <v>98.34375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42.488638000000002</v>
      </c>
      <c r="AH68">
        <v>24.137131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26.800892000000001</v>
      </c>
      <c r="AR68">
        <v>47.472000000000001</v>
      </c>
      <c r="AS68">
        <v>32.688360000000003</v>
      </c>
      <c r="AT68">
        <v>11.2476</v>
      </c>
      <c r="AU68">
        <v>0</v>
      </c>
      <c r="AV68">
        <v>6.5745529999999999</v>
      </c>
      <c r="AW68">
        <v>22.628482000000002</v>
      </c>
      <c r="AX68">
        <v>5.7164000000000001</v>
      </c>
      <c r="AY68">
        <v>0</v>
      </c>
      <c r="AZ68">
        <f t="shared" ref="AZ68:AZ98" si="3">DJ68</f>
        <v>86.575893999999991</v>
      </c>
      <c r="BA68">
        <f t="shared" ref="BA68:BA98" si="4">SUM(B68:AZ68)</f>
        <v>2818.7129800000007</v>
      </c>
      <c r="BD68">
        <v>4.2938999999999998</v>
      </c>
      <c r="BE68">
        <v>0</v>
      </c>
      <c r="BF68">
        <v>2.2853999999999999E-2</v>
      </c>
      <c r="BG68">
        <v>0</v>
      </c>
      <c r="BH68">
        <v>0</v>
      </c>
      <c r="BI68">
        <v>0.84194100000000005</v>
      </c>
      <c r="BJ68">
        <v>0</v>
      </c>
      <c r="BK68">
        <v>1.5276E-2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1.9494309999999999</v>
      </c>
      <c r="BR68">
        <v>0.99196799999999996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1.7558450000000001</v>
      </c>
      <c r="CB68">
        <v>1.9</v>
      </c>
      <c r="CC68">
        <v>1</v>
      </c>
      <c r="CD68">
        <v>1.91</v>
      </c>
      <c r="CE68">
        <v>1.1200000000000001</v>
      </c>
      <c r="CF68">
        <v>0.23</v>
      </c>
      <c r="CG68">
        <v>3.78</v>
      </c>
      <c r="CH68">
        <v>0.19187699999999999</v>
      </c>
      <c r="CI68">
        <v>7.9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0.99398600000000004</v>
      </c>
      <c r="CQ68">
        <v>1.3710979999999999</v>
      </c>
      <c r="CR68">
        <v>3.57</v>
      </c>
      <c r="CS68">
        <v>2.319893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86.575893999999991</v>
      </c>
    </row>
    <row r="69" spans="1:114">
      <c r="A69" t="s">
        <v>111</v>
      </c>
      <c r="B69">
        <v>0</v>
      </c>
      <c r="C69">
        <v>31.996157</v>
      </c>
      <c r="D69">
        <v>6.5745529999999999</v>
      </c>
      <c r="E69">
        <v>0</v>
      </c>
      <c r="F69">
        <v>0</v>
      </c>
      <c r="G69">
        <v>14.482229</v>
      </c>
      <c r="H69">
        <v>0</v>
      </c>
      <c r="I69">
        <v>62.880400000000002</v>
      </c>
      <c r="J69">
        <v>3.42984</v>
      </c>
      <c r="K69">
        <v>687.79276700000003</v>
      </c>
      <c r="L69">
        <v>656.42148599999996</v>
      </c>
      <c r="M69">
        <v>45.446539000000001</v>
      </c>
      <c r="N69">
        <v>119.136178</v>
      </c>
      <c r="O69">
        <v>124.789163</v>
      </c>
      <c r="P69">
        <v>104.87820600000001</v>
      </c>
      <c r="Q69">
        <v>17.819140999999998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33.991999999999997</v>
      </c>
      <c r="X69">
        <v>98.34375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42.488638000000002</v>
      </c>
      <c r="AH69">
        <v>48.274262999999998</v>
      </c>
      <c r="AI69">
        <v>0</v>
      </c>
      <c r="AJ69">
        <v>0</v>
      </c>
      <c r="AK69">
        <v>26.292852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26.800892000000001</v>
      </c>
      <c r="AR69">
        <v>47.472000000000001</v>
      </c>
      <c r="AS69">
        <v>32.688360000000003</v>
      </c>
      <c r="AT69">
        <v>11.2476</v>
      </c>
      <c r="AU69">
        <v>0</v>
      </c>
      <c r="AV69">
        <v>6.5745529999999999</v>
      </c>
      <c r="AW69">
        <v>22.628482000000002</v>
      </c>
      <c r="AX69">
        <v>5.7164000000000001</v>
      </c>
      <c r="AY69">
        <v>0</v>
      </c>
      <c r="AZ69">
        <f t="shared" si="3"/>
        <v>86.767769999999999</v>
      </c>
      <c r="BA69">
        <f t="shared" si="4"/>
        <v>2843.0419880000004</v>
      </c>
      <c r="BD69">
        <v>4.2938999999999998</v>
      </c>
      <c r="BE69">
        <v>0</v>
      </c>
      <c r="BF69">
        <v>2.2853999999999999E-2</v>
      </c>
      <c r="BG69">
        <v>0</v>
      </c>
      <c r="BH69">
        <v>0</v>
      </c>
      <c r="BI69">
        <v>0.84194100000000005</v>
      </c>
      <c r="BJ69">
        <v>0</v>
      </c>
      <c r="BK69">
        <v>1.5276E-2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1.9494309999999999</v>
      </c>
      <c r="BR69">
        <v>0.99196799999999996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1.7558450000000001</v>
      </c>
      <c r="CB69">
        <v>1.9</v>
      </c>
      <c r="CC69">
        <v>1</v>
      </c>
      <c r="CD69">
        <v>1.91</v>
      </c>
      <c r="CE69">
        <v>1.1200000000000001</v>
      </c>
      <c r="CF69">
        <v>0.23</v>
      </c>
      <c r="CG69">
        <v>3.78</v>
      </c>
      <c r="CH69">
        <v>0.38375300000000001</v>
      </c>
      <c r="CI69">
        <v>7.9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0.99398600000000004</v>
      </c>
      <c r="CQ69">
        <v>1.3710979999999999</v>
      </c>
      <c r="CR69">
        <v>3.57</v>
      </c>
      <c r="CS69">
        <v>2.319893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86.767769999999999</v>
      </c>
    </row>
    <row r="70" spans="1:114">
      <c r="A70" t="s">
        <v>112</v>
      </c>
      <c r="B70">
        <v>0</v>
      </c>
      <c r="C70">
        <v>31.996157</v>
      </c>
      <c r="D70">
        <v>6.5745529999999999</v>
      </c>
      <c r="E70">
        <v>0</v>
      </c>
      <c r="F70">
        <v>0</v>
      </c>
      <c r="G70">
        <v>14.482229</v>
      </c>
      <c r="H70">
        <v>0</v>
      </c>
      <c r="I70">
        <v>62.880400000000002</v>
      </c>
      <c r="J70">
        <v>3.42984</v>
      </c>
      <c r="K70">
        <v>687.79276700000003</v>
      </c>
      <c r="L70">
        <v>656.42148599999996</v>
      </c>
      <c r="M70">
        <v>45.446539000000001</v>
      </c>
      <c r="N70">
        <v>119.136178</v>
      </c>
      <c r="O70">
        <v>124.789163</v>
      </c>
      <c r="P70">
        <v>104.87820600000001</v>
      </c>
      <c r="Q70">
        <v>17.819140999999998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33.991999999999997</v>
      </c>
      <c r="X70">
        <v>98.34375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42.488638000000002</v>
      </c>
      <c r="AH70">
        <v>48.274262999999998</v>
      </c>
      <c r="AI70">
        <v>0</v>
      </c>
      <c r="AJ70">
        <v>0</v>
      </c>
      <c r="AK70">
        <v>26.292852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37.626868999999999</v>
      </c>
      <c r="AR70">
        <v>47.472000000000001</v>
      </c>
      <c r="AS70">
        <v>32.688360000000003</v>
      </c>
      <c r="AT70">
        <v>11.2476</v>
      </c>
      <c r="AU70">
        <v>0</v>
      </c>
      <c r="AV70">
        <v>6.5745529999999999</v>
      </c>
      <c r="AW70">
        <v>22.628482000000002</v>
      </c>
      <c r="AX70">
        <v>5.7164000000000001</v>
      </c>
      <c r="AY70">
        <v>0</v>
      </c>
      <c r="AZ70">
        <f t="shared" si="3"/>
        <v>86.767769999999999</v>
      </c>
      <c r="BA70">
        <f t="shared" si="4"/>
        <v>2853.8679650000004</v>
      </c>
      <c r="BD70">
        <v>4.2938999999999998</v>
      </c>
      <c r="BE70">
        <v>0</v>
      </c>
      <c r="BF70">
        <v>2.2853999999999999E-2</v>
      </c>
      <c r="BG70">
        <v>0</v>
      </c>
      <c r="BH70">
        <v>0</v>
      </c>
      <c r="BI70">
        <v>0.84194100000000005</v>
      </c>
      <c r="BJ70">
        <v>0</v>
      </c>
      <c r="BK70">
        <v>1.5276E-2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1.9494309999999999</v>
      </c>
      <c r="BR70">
        <v>0.99196799999999996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1.7558450000000001</v>
      </c>
      <c r="CB70">
        <v>1.9</v>
      </c>
      <c r="CC70">
        <v>1</v>
      </c>
      <c r="CD70">
        <v>1.91</v>
      </c>
      <c r="CE70">
        <v>1.1200000000000001</v>
      </c>
      <c r="CF70">
        <v>0.23</v>
      </c>
      <c r="CG70">
        <v>3.78</v>
      </c>
      <c r="CH70">
        <v>0.38375300000000001</v>
      </c>
      <c r="CI70">
        <v>7.9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0.99398600000000004</v>
      </c>
      <c r="CQ70">
        <v>1.3710979999999999</v>
      </c>
      <c r="CR70">
        <v>3.57</v>
      </c>
      <c r="CS70">
        <v>2.319893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86.767769999999999</v>
      </c>
    </row>
    <row r="71" spans="1:114">
      <c r="A71" t="s">
        <v>113</v>
      </c>
      <c r="B71">
        <v>0</v>
      </c>
      <c r="C71">
        <v>31.996157</v>
      </c>
      <c r="D71">
        <v>6.5745529999999999</v>
      </c>
      <c r="E71">
        <v>0</v>
      </c>
      <c r="F71">
        <v>0</v>
      </c>
      <c r="G71">
        <v>14.482229</v>
      </c>
      <c r="H71">
        <v>0</v>
      </c>
      <c r="I71">
        <v>62.880400000000002</v>
      </c>
      <c r="J71">
        <v>3.42984</v>
      </c>
      <c r="K71">
        <v>687.79276700000003</v>
      </c>
      <c r="L71">
        <v>656.42148599999996</v>
      </c>
      <c r="M71">
        <v>45.446539000000001</v>
      </c>
      <c r="N71">
        <v>119.136178</v>
      </c>
      <c r="O71">
        <v>124.789163</v>
      </c>
      <c r="P71">
        <v>104.87820600000001</v>
      </c>
      <c r="Q71">
        <v>17.819140999999998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33.991999999999997</v>
      </c>
      <c r="X71">
        <v>98.34375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42.488638000000002</v>
      </c>
      <c r="AH71">
        <v>63.518766999999997</v>
      </c>
      <c r="AI71">
        <v>0</v>
      </c>
      <c r="AJ71">
        <v>0</v>
      </c>
      <c r="AK71">
        <v>26.292852</v>
      </c>
      <c r="AL71">
        <v>12.782</v>
      </c>
      <c r="AM71">
        <v>16.345120999999999</v>
      </c>
      <c r="AN71">
        <v>0.84221400000000002</v>
      </c>
      <c r="AO71">
        <v>0</v>
      </c>
      <c r="AP71">
        <v>0</v>
      </c>
      <c r="AQ71">
        <v>37.626868999999999</v>
      </c>
      <c r="AR71">
        <v>47.472000000000001</v>
      </c>
      <c r="AS71">
        <v>31.897383000000001</v>
      </c>
      <c r="AT71">
        <v>11.2476</v>
      </c>
      <c r="AU71">
        <v>0</v>
      </c>
      <c r="AV71">
        <v>6.5745529999999999</v>
      </c>
      <c r="AW71">
        <v>22.628482000000002</v>
      </c>
      <c r="AX71">
        <v>5.7164000000000001</v>
      </c>
      <c r="AY71">
        <v>0</v>
      </c>
      <c r="AZ71">
        <f t="shared" si="3"/>
        <v>86.890125999999995</v>
      </c>
      <c r="BA71">
        <f t="shared" si="4"/>
        <v>2874.997648</v>
      </c>
      <c r="BD71">
        <v>4.2938999999999998</v>
      </c>
      <c r="BE71">
        <v>0</v>
      </c>
      <c r="BF71">
        <v>2.2853999999999999E-2</v>
      </c>
      <c r="BG71">
        <v>0</v>
      </c>
      <c r="BH71">
        <v>0</v>
      </c>
      <c r="BI71">
        <v>0.84194100000000005</v>
      </c>
      <c r="BJ71">
        <v>0</v>
      </c>
      <c r="BK71">
        <v>1.5276E-2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1.9494309999999999</v>
      </c>
      <c r="BR71">
        <v>0.99196799999999996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1.7558450000000001</v>
      </c>
      <c r="CB71">
        <v>1.9</v>
      </c>
      <c r="CC71">
        <v>1</v>
      </c>
      <c r="CD71">
        <v>1.91</v>
      </c>
      <c r="CE71">
        <v>1.1200000000000001</v>
      </c>
      <c r="CF71">
        <v>0.23</v>
      </c>
      <c r="CG71">
        <v>3.78</v>
      </c>
      <c r="CH71">
        <v>0.50610900000000003</v>
      </c>
      <c r="CI71">
        <v>7.9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0.99398600000000004</v>
      </c>
      <c r="CQ71">
        <v>1.3710979999999999</v>
      </c>
      <c r="CR71">
        <v>3.57</v>
      </c>
      <c r="CS71">
        <v>2.319893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86.890125999999995</v>
      </c>
    </row>
    <row r="72" spans="1:114">
      <c r="A72" t="s">
        <v>114</v>
      </c>
      <c r="B72">
        <v>0</v>
      </c>
      <c r="C72">
        <v>31.996157</v>
      </c>
      <c r="D72">
        <v>6.5745529999999999</v>
      </c>
      <c r="E72">
        <v>0</v>
      </c>
      <c r="F72">
        <v>0</v>
      </c>
      <c r="G72">
        <v>14.482229</v>
      </c>
      <c r="H72">
        <v>0</v>
      </c>
      <c r="I72">
        <v>62.880400000000002</v>
      </c>
      <c r="J72">
        <v>3.42984</v>
      </c>
      <c r="K72">
        <v>687.79276700000003</v>
      </c>
      <c r="L72">
        <v>656.42148599999996</v>
      </c>
      <c r="M72">
        <v>45.446539000000001</v>
      </c>
      <c r="N72">
        <v>119.136178</v>
      </c>
      <c r="O72">
        <v>124.789163</v>
      </c>
      <c r="P72">
        <v>104.87820600000001</v>
      </c>
      <c r="Q72">
        <v>17.819140999999998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33.991999999999997</v>
      </c>
      <c r="X72">
        <v>98.34375</v>
      </c>
      <c r="Y72">
        <v>0</v>
      </c>
      <c r="Z72">
        <v>13.1076</v>
      </c>
      <c r="AA72">
        <v>13.983000000000001</v>
      </c>
      <c r="AB72">
        <v>3.4694120000000002</v>
      </c>
      <c r="AC72">
        <v>0</v>
      </c>
      <c r="AD72">
        <v>0</v>
      </c>
      <c r="AE72">
        <v>0</v>
      </c>
      <c r="AF72">
        <v>8.3321880000000004</v>
      </c>
      <c r="AG72">
        <v>42.488638000000002</v>
      </c>
      <c r="AH72">
        <v>79.349598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37.626868999999999</v>
      </c>
      <c r="AR72">
        <v>47.472000000000001</v>
      </c>
      <c r="AS72">
        <v>31.897383000000001</v>
      </c>
      <c r="AT72">
        <v>11.2476</v>
      </c>
      <c r="AU72">
        <v>0</v>
      </c>
      <c r="AV72">
        <v>6.5745529999999999</v>
      </c>
      <c r="AW72">
        <v>22.628482000000002</v>
      </c>
      <c r="AX72">
        <v>5.7164000000000001</v>
      </c>
      <c r="AY72">
        <v>0</v>
      </c>
      <c r="AZ72">
        <f t="shared" si="3"/>
        <v>87.01526299999999</v>
      </c>
      <c r="BA72">
        <f t="shared" si="4"/>
        <v>2908.4060279999999</v>
      </c>
      <c r="BD72">
        <v>4.2938999999999998</v>
      </c>
      <c r="BE72">
        <v>0</v>
      </c>
      <c r="BF72">
        <v>2.2853999999999999E-2</v>
      </c>
      <c r="BG72">
        <v>0</v>
      </c>
      <c r="BH72">
        <v>0</v>
      </c>
      <c r="BI72">
        <v>0.84194100000000005</v>
      </c>
      <c r="BJ72">
        <v>0</v>
      </c>
      <c r="BK72">
        <v>1.5276E-2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1.9494309999999999</v>
      </c>
      <c r="BR72">
        <v>0.99196799999999996</v>
      </c>
      <c r="BS72">
        <v>1.64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1.7558450000000001</v>
      </c>
      <c r="CB72">
        <v>1.9</v>
      </c>
      <c r="CC72">
        <v>1</v>
      </c>
      <c r="CD72">
        <v>1.91</v>
      </c>
      <c r="CE72">
        <v>1.1200000000000001</v>
      </c>
      <c r="CF72">
        <v>0.23</v>
      </c>
      <c r="CG72">
        <v>3.78</v>
      </c>
      <c r="CH72">
        <v>0.63124599999999997</v>
      </c>
      <c r="CI72">
        <v>7.9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0.99398600000000004</v>
      </c>
      <c r="CQ72">
        <v>1.3710979999999999</v>
      </c>
      <c r="CR72">
        <v>3.57</v>
      </c>
      <c r="CS72">
        <v>2.319893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87.01526299999999</v>
      </c>
    </row>
    <row r="73" spans="1:114">
      <c r="A73" t="s">
        <v>115</v>
      </c>
      <c r="B73">
        <v>0</v>
      </c>
      <c r="C73">
        <v>31.996157</v>
      </c>
      <c r="D73">
        <v>6.5745529999999999</v>
      </c>
      <c r="E73">
        <v>0</v>
      </c>
      <c r="F73">
        <v>0</v>
      </c>
      <c r="G73">
        <v>14.482229</v>
      </c>
      <c r="H73">
        <v>0</v>
      </c>
      <c r="I73">
        <v>62.880400000000002</v>
      </c>
      <c r="J73">
        <v>3.42984</v>
      </c>
      <c r="K73">
        <v>687.79276700000003</v>
      </c>
      <c r="L73">
        <v>656.42148599999996</v>
      </c>
      <c r="M73">
        <v>45.446539000000001</v>
      </c>
      <c r="N73">
        <v>119.136178</v>
      </c>
      <c r="O73">
        <v>124.789163</v>
      </c>
      <c r="P73">
        <v>104.87820600000001</v>
      </c>
      <c r="Q73">
        <v>20.693196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33.991999999999997</v>
      </c>
      <c r="X73">
        <v>98.34375</v>
      </c>
      <c r="Y73">
        <v>0</v>
      </c>
      <c r="Z73">
        <v>13.1076</v>
      </c>
      <c r="AA73">
        <v>13.983000000000001</v>
      </c>
      <c r="AB73">
        <v>13.600092</v>
      </c>
      <c r="AC73">
        <v>1.978556</v>
      </c>
      <c r="AD73">
        <v>0</v>
      </c>
      <c r="AE73">
        <v>0</v>
      </c>
      <c r="AF73">
        <v>8.3321880000000004</v>
      </c>
      <c r="AG73">
        <v>42.488638000000002</v>
      </c>
      <c r="AH73">
        <v>83.063002999999995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1.0247999999999999</v>
      </c>
      <c r="AQ73">
        <v>38.286988999999998</v>
      </c>
      <c r="AR73">
        <v>47.472000000000001</v>
      </c>
      <c r="AS73">
        <v>31.897383000000001</v>
      </c>
      <c r="AT73">
        <v>11.2476</v>
      </c>
      <c r="AU73">
        <v>0</v>
      </c>
      <c r="AV73">
        <v>6.5745529999999999</v>
      </c>
      <c r="AW73">
        <v>22.628482000000002</v>
      </c>
      <c r="AX73">
        <v>5.7164000000000001</v>
      </c>
      <c r="AY73">
        <v>0</v>
      </c>
      <c r="AZ73">
        <f t="shared" si="3"/>
        <v>87.392184</v>
      </c>
      <c r="BA73">
        <f t="shared" si="4"/>
        <v>2929.1645650000005</v>
      </c>
      <c r="BD73">
        <v>4.2938999999999998</v>
      </c>
      <c r="BE73">
        <v>0</v>
      </c>
      <c r="BF73">
        <v>2.2853999999999999E-2</v>
      </c>
      <c r="BG73">
        <v>0</v>
      </c>
      <c r="BH73">
        <v>0</v>
      </c>
      <c r="BI73">
        <v>0.84194100000000005</v>
      </c>
      <c r="BJ73">
        <v>0</v>
      </c>
      <c r="BK73">
        <v>1.5276E-2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1.9494309999999999</v>
      </c>
      <c r="BR73">
        <v>0.99196799999999996</v>
      </c>
      <c r="BS73">
        <v>1.64</v>
      </c>
      <c r="BT73">
        <v>0.33832299999999998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1.7558450000000001</v>
      </c>
      <c r="CB73">
        <v>1.9</v>
      </c>
      <c r="CC73">
        <v>1</v>
      </c>
      <c r="CD73">
        <v>1.91</v>
      </c>
      <c r="CE73">
        <v>1.1200000000000001</v>
      </c>
      <c r="CF73">
        <v>0.23</v>
      </c>
      <c r="CG73">
        <v>3.78</v>
      </c>
      <c r="CH73">
        <v>0.65905400000000003</v>
      </c>
      <c r="CI73">
        <v>7.9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0.99398600000000004</v>
      </c>
      <c r="CQ73">
        <v>1.3710979999999999</v>
      </c>
      <c r="CR73">
        <v>3.57</v>
      </c>
      <c r="CS73">
        <v>2.3306830000000001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87.392184</v>
      </c>
    </row>
    <row r="74" spans="1:114">
      <c r="A74" t="s">
        <v>116</v>
      </c>
      <c r="B74">
        <v>0</v>
      </c>
      <c r="C74">
        <v>31.996157</v>
      </c>
      <c r="D74">
        <v>6.5745529999999999</v>
      </c>
      <c r="E74">
        <v>0</v>
      </c>
      <c r="F74">
        <v>0</v>
      </c>
      <c r="G74">
        <v>14.482229</v>
      </c>
      <c r="H74">
        <v>0</v>
      </c>
      <c r="I74">
        <v>62.880400000000002</v>
      </c>
      <c r="J74">
        <v>3.42984</v>
      </c>
      <c r="K74">
        <v>687.79276700000003</v>
      </c>
      <c r="L74">
        <v>656.42148599999996</v>
      </c>
      <c r="M74">
        <v>45.446539000000001</v>
      </c>
      <c r="N74">
        <v>119.136178</v>
      </c>
      <c r="O74">
        <v>124.789163</v>
      </c>
      <c r="P74">
        <v>104.87820600000001</v>
      </c>
      <c r="Q74">
        <v>20.693196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33.991999999999997</v>
      </c>
      <c r="X74">
        <v>98.34375</v>
      </c>
      <c r="Y74">
        <v>0</v>
      </c>
      <c r="Z74">
        <v>13.1076</v>
      </c>
      <c r="AA74">
        <v>14.04936</v>
      </c>
      <c r="AB74">
        <v>13.600092</v>
      </c>
      <c r="AC74">
        <v>10.024682</v>
      </c>
      <c r="AD74">
        <v>3.5532569999999999</v>
      </c>
      <c r="AE74">
        <v>0</v>
      </c>
      <c r="AF74">
        <v>16.664376000000001</v>
      </c>
      <c r="AG74">
        <v>42.488638000000002</v>
      </c>
      <c r="AH74">
        <v>96.548525999999995</v>
      </c>
      <c r="AI74">
        <v>0</v>
      </c>
      <c r="AJ74">
        <v>0</v>
      </c>
      <c r="AK74">
        <v>26.292852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1.0247999999999999</v>
      </c>
      <c r="AQ74">
        <v>40.201338999999997</v>
      </c>
      <c r="AR74">
        <v>47.472000000000001</v>
      </c>
      <c r="AS74">
        <v>31.897383000000001</v>
      </c>
      <c r="AT74">
        <v>11.2476</v>
      </c>
      <c r="AU74">
        <v>0</v>
      </c>
      <c r="AV74">
        <v>6.5745529999999999</v>
      </c>
      <c r="AW74">
        <v>22.628482000000002</v>
      </c>
      <c r="AX74">
        <v>5.7164000000000001</v>
      </c>
      <c r="AY74">
        <v>0</v>
      </c>
      <c r="AZ74">
        <f t="shared" si="3"/>
        <v>87.576759999999993</v>
      </c>
      <c r="BA74">
        <f t="shared" si="4"/>
        <v>2976.3669450000007</v>
      </c>
      <c r="BD74">
        <v>4.2938999999999998</v>
      </c>
      <c r="BE74">
        <v>0</v>
      </c>
      <c r="BF74">
        <v>2.2853999999999999E-2</v>
      </c>
      <c r="BG74">
        <v>0</v>
      </c>
      <c r="BH74">
        <v>0</v>
      </c>
      <c r="BI74">
        <v>0.84194100000000005</v>
      </c>
      <c r="BJ74">
        <v>0</v>
      </c>
      <c r="BK74">
        <v>1.5276E-2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1.9494309999999999</v>
      </c>
      <c r="BR74">
        <v>0.99196799999999996</v>
      </c>
      <c r="BS74">
        <v>1.64</v>
      </c>
      <c r="BT74">
        <v>0.41444599999999998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1.7558450000000001</v>
      </c>
      <c r="CB74">
        <v>1.9</v>
      </c>
      <c r="CC74">
        <v>1</v>
      </c>
      <c r="CD74">
        <v>1.91</v>
      </c>
      <c r="CE74">
        <v>1.1200000000000001</v>
      </c>
      <c r="CF74">
        <v>0.23</v>
      </c>
      <c r="CG74">
        <v>3.78</v>
      </c>
      <c r="CH74">
        <v>0.76750700000000005</v>
      </c>
      <c r="CI74">
        <v>7.9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0.99398600000000004</v>
      </c>
      <c r="CQ74">
        <v>1.3710979999999999</v>
      </c>
      <c r="CR74">
        <v>3.57</v>
      </c>
      <c r="CS74">
        <v>2.3306830000000001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87.576759999999993</v>
      </c>
    </row>
    <row r="75" spans="1:114">
      <c r="A75" t="s">
        <v>117</v>
      </c>
      <c r="B75">
        <v>0</v>
      </c>
      <c r="C75">
        <v>31.996157</v>
      </c>
      <c r="D75">
        <v>6.5745529999999999</v>
      </c>
      <c r="E75">
        <v>0</v>
      </c>
      <c r="F75">
        <v>0</v>
      </c>
      <c r="G75">
        <v>14.482229</v>
      </c>
      <c r="H75">
        <v>0</v>
      </c>
      <c r="I75">
        <v>62.880400000000002</v>
      </c>
      <c r="J75">
        <v>3.42984</v>
      </c>
      <c r="K75">
        <v>687.79276700000003</v>
      </c>
      <c r="L75">
        <v>656.42148599999996</v>
      </c>
      <c r="M75">
        <v>45.446539000000001</v>
      </c>
      <c r="N75">
        <v>119.136178</v>
      </c>
      <c r="O75">
        <v>124.789163</v>
      </c>
      <c r="P75">
        <v>104.87820600000001</v>
      </c>
      <c r="Q75">
        <v>20.693196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33.991999999999997</v>
      </c>
      <c r="X75">
        <v>98.34375</v>
      </c>
      <c r="Y75">
        <v>0</v>
      </c>
      <c r="Z75">
        <v>13.1076</v>
      </c>
      <c r="AA75">
        <v>14.04936</v>
      </c>
      <c r="AB75">
        <v>27.422225999999998</v>
      </c>
      <c r="AC75">
        <v>10.024682</v>
      </c>
      <c r="AD75">
        <v>9.1564680000000003</v>
      </c>
      <c r="AE75">
        <v>0</v>
      </c>
      <c r="AF75">
        <v>25.403012</v>
      </c>
      <c r="AG75">
        <v>42.488638000000002</v>
      </c>
      <c r="AH75">
        <v>96.548525999999995</v>
      </c>
      <c r="AI75">
        <v>0</v>
      </c>
      <c r="AJ75">
        <v>0</v>
      </c>
      <c r="AK75">
        <v>26.292852</v>
      </c>
      <c r="AL75">
        <v>69.72</v>
      </c>
      <c r="AM75">
        <v>16.345120999999999</v>
      </c>
      <c r="AN75">
        <v>0.84221400000000002</v>
      </c>
      <c r="AO75">
        <v>0</v>
      </c>
      <c r="AP75">
        <v>1.0247999999999999</v>
      </c>
      <c r="AQ75">
        <v>40.201338999999997</v>
      </c>
      <c r="AR75">
        <v>47.472000000000001</v>
      </c>
      <c r="AS75">
        <v>31.897383000000001</v>
      </c>
      <c r="AT75">
        <v>11.2476</v>
      </c>
      <c r="AU75">
        <v>0</v>
      </c>
      <c r="AV75">
        <v>6.5745529999999999</v>
      </c>
      <c r="AW75">
        <v>22.628482000000002</v>
      </c>
      <c r="AX75">
        <v>5.7164000000000001</v>
      </c>
      <c r="AY75">
        <v>0</v>
      </c>
      <c r="AZ75">
        <f t="shared" si="3"/>
        <v>87.519908999999998</v>
      </c>
      <c r="BA75">
        <f t="shared" si="4"/>
        <v>3049.7920750000008</v>
      </c>
      <c r="BD75">
        <v>4.2938999999999998</v>
      </c>
      <c r="BE75">
        <v>0</v>
      </c>
      <c r="BF75">
        <v>2.2963999999999998E-2</v>
      </c>
      <c r="BG75">
        <v>0</v>
      </c>
      <c r="BH75">
        <v>0</v>
      </c>
      <c r="BI75">
        <v>0.84194100000000005</v>
      </c>
      <c r="BJ75">
        <v>0</v>
      </c>
      <c r="BK75">
        <v>1.5276E-2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1.9494309999999999</v>
      </c>
      <c r="BR75">
        <v>0.99196799999999996</v>
      </c>
      <c r="BS75">
        <v>1.64</v>
      </c>
      <c r="BT75">
        <v>0.50748499999999996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1.7558450000000001</v>
      </c>
      <c r="CB75">
        <v>1.9</v>
      </c>
      <c r="CC75">
        <v>1</v>
      </c>
      <c r="CD75">
        <v>1.91</v>
      </c>
      <c r="CE75">
        <v>0.97</v>
      </c>
      <c r="CF75">
        <v>0.23</v>
      </c>
      <c r="CG75">
        <v>3.78</v>
      </c>
      <c r="CH75">
        <v>0.76750700000000005</v>
      </c>
      <c r="CI75">
        <v>7.9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0.99398600000000004</v>
      </c>
      <c r="CQ75">
        <v>1.3710979999999999</v>
      </c>
      <c r="CR75">
        <v>3.57</v>
      </c>
      <c r="CS75">
        <v>2.3306830000000001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87.519908999999998</v>
      </c>
    </row>
    <row r="76" spans="1:114">
      <c r="A76" t="s">
        <v>118</v>
      </c>
      <c r="B76">
        <v>0</v>
      </c>
      <c r="C76">
        <v>31.996157</v>
      </c>
      <c r="D76">
        <v>6.5745529999999999</v>
      </c>
      <c r="E76">
        <v>0</v>
      </c>
      <c r="F76">
        <v>0</v>
      </c>
      <c r="G76">
        <v>14.482229</v>
      </c>
      <c r="H76">
        <v>0</v>
      </c>
      <c r="I76">
        <v>62.880400000000002</v>
      </c>
      <c r="J76">
        <v>3.42984</v>
      </c>
      <c r="K76">
        <v>687.79276700000003</v>
      </c>
      <c r="L76">
        <v>656.42148599999996</v>
      </c>
      <c r="M76">
        <v>45.446539000000001</v>
      </c>
      <c r="N76">
        <v>119.136178</v>
      </c>
      <c r="O76">
        <v>124.789163</v>
      </c>
      <c r="P76">
        <v>104.87820600000001</v>
      </c>
      <c r="Q76">
        <v>20.693196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33.991999999999997</v>
      </c>
      <c r="X76">
        <v>98.34375</v>
      </c>
      <c r="Y76">
        <v>0</v>
      </c>
      <c r="Z76">
        <v>13.1076</v>
      </c>
      <c r="AA76">
        <v>28.045000000000002</v>
      </c>
      <c r="AB76">
        <v>41.133339999999997</v>
      </c>
      <c r="AC76">
        <v>20.049363</v>
      </c>
      <c r="AD76">
        <v>16.399645</v>
      </c>
      <c r="AE76">
        <v>0</v>
      </c>
      <c r="AF76">
        <v>34.548096999999999</v>
      </c>
      <c r="AG76">
        <v>42.488638000000002</v>
      </c>
      <c r="AH76">
        <v>96.548525999999995</v>
      </c>
      <c r="AI76">
        <v>0</v>
      </c>
      <c r="AJ76">
        <v>0</v>
      </c>
      <c r="AK76">
        <v>26.292852</v>
      </c>
      <c r="AL76">
        <v>69.72</v>
      </c>
      <c r="AM76">
        <v>16.345120999999999</v>
      </c>
      <c r="AN76">
        <v>0.84221400000000002</v>
      </c>
      <c r="AO76">
        <v>0</v>
      </c>
      <c r="AP76">
        <v>1.0247999999999999</v>
      </c>
      <c r="AQ76">
        <v>40.201338999999997</v>
      </c>
      <c r="AR76">
        <v>47.472000000000001</v>
      </c>
      <c r="AS76">
        <v>31.897383000000001</v>
      </c>
      <c r="AT76">
        <v>11.2476</v>
      </c>
      <c r="AU76">
        <v>0</v>
      </c>
      <c r="AV76">
        <v>6.5745529999999999</v>
      </c>
      <c r="AW76">
        <v>22.628482000000002</v>
      </c>
      <c r="AX76">
        <v>5.7164000000000001</v>
      </c>
      <c r="AY76">
        <v>0</v>
      </c>
      <c r="AZ76">
        <f t="shared" si="3"/>
        <v>88.15844899999999</v>
      </c>
      <c r="BA76">
        <f t="shared" si="4"/>
        <v>3104.5503119999998</v>
      </c>
      <c r="BD76">
        <v>4.2938999999999998</v>
      </c>
      <c r="BE76">
        <v>0</v>
      </c>
      <c r="BF76">
        <v>2.2963999999999998E-2</v>
      </c>
      <c r="BG76">
        <v>0</v>
      </c>
      <c r="BH76">
        <v>0</v>
      </c>
      <c r="BI76">
        <v>0.84194100000000005</v>
      </c>
      <c r="BJ76">
        <v>0</v>
      </c>
      <c r="BK76">
        <v>1.5276E-2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1.9494309999999999</v>
      </c>
      <c r="BR76">
        <v>0.99196799999999996</v>
      </c>
      <c r="BS76">
        <v>1.64</v>
      </c>
      <c r="BT76">
        <v>1.2560249999999999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1.7558450000000001</v>
      </c>
      <c r="CB76">
        <v>1.9</v>
      </c>
      <c r="CC76">
        <v>1</v>
      </c>
      <c r="CD76">
        <v>1.91</v>
      </c>
      <c r="CE76">
        <v>0.86</v>
      </c>
      <c r="CF76">
        <v>0.23</v>
      </c>
      <c r="CG76">
        <v>3.78</v>
      </c>
      <c r="CH76">
        <v>0.76750700000000005</v>
      </c>
      <c r="CI76">
        <v>7.9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0.99398600000000004</v>
      </c>
      <c r="CQ76">
        <v>1.3710979999999999</v>
      </c>
      <c r="CR76">
        <v>3.57</v>
      </c>
      <c r="CS76">
        <v>2.3306830000000001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88.15844899999999</v>
      </c>
    </row>
    <row r="77" spans="1:114">
      <c r="A77" t="s">
        <v>119</v>
      </c>
      <c r="B77">
        <v>0</v>
      </c>
      <c r="C77">
        <v>31.996157</v>
      </c>
      <c r="D77">
        <v>6.5745529999999999</v>
      </c>
      <c r="E77">
        <v>0</v>
      </c>
      <c r="F77">
        <v>0</v>
      </c>
      <c r="G77">
        <v>14.482229</v>
      </c>
      <c r="H77">
        <v>0</v>
      </c>
      <c r="I77">
        <v>62.880400000000002</v>
      </c>
      <c r="J77">
        <v>3.42984</v>
      </c>
      <c r="K77">
        <v>687.79276700000003</v>
      </c>
      <c r="L77">
        <v>656.42148599999996</v>
      </c>
      <c r="M77">
        <v>45.446539000000001</v>
      </c>
      <c r="N77">
        <v>119.136178</v>
      </c>
      <c r="O77">
        <v>124.789163</v>
      </c>
      <c r="P77">
        <v>104.87820600000001</v>
      </c>
      <c r="Q77">
        <v>20.693196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14.253199</v>
      </c>
      <c r="W77">
        <v>33.991999999999997</v>
      </c>
      <c r="X77">
        <v>98.34375</v>
      </c>
      <c r="Y77">
        <v>0</v>
      </c>
      <c r="Z77">
        <v>13.1076</v>
      </c>
      <c r="AA77">
        <v>28.045000000000002</v>
      </c>
      <c r="AB77">
        <v>41.133339999999997</v>
      </c>
      <c r="AC77">
        <v>20.049363</v>
      </c>
      <c r="AD77">
        <v>28.289387999999999</v>
      </c>
      <c r="AE77">
        <v>0</v>
      </c>
      <c r="AF77">
        <v>34.548096999999999</v>
      </c>
      <c r="AG77">
        <v>42.488638000000002</v>
      </c>
      <c r="AH77">
        <v>96.548525999999995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0.84221400000000002</v>
      </c>
      <c r="AO77">
        <v>0</v>
      </c>
      <c r="AP77">
        <v>1.0247999999999999</v>
      </c>
      <c r="AQ77">
        <v>40.201338999999997</v>
      </c>
      <c r="AR77">
        <v>47.472000000000001</v>
      </c>
      <c r="AS77">
        <v>31.897383000000001</v>
      </c>
      <c r="AT77">
        <v>11.2476</v>
      </c>
      <c r="AU77">
        <v>0</v>
      </c>
      <c r="AV77">
        <v>6.5745529999999999</v>
      </c>
      <c r="AW77">
        <v>22.628482000000002</v>
      </c>
      <c r="AX77">
        <v>5.7164000000000001</v>
      </c>
      <c r="AY77">
        <v>0</v>
      </c>
      <c r="AZ77">
        <f t="shared" si="3"/>
        <v>88.15844899999999</v>
      </c>
      <c r="BA77">
        <f t="shared" si="4"/>
        <v>3116.440055</v>
      </c>
      <c r="BD77">
        <v>4.2938999999999998</v>
      </c>
      <c r="BE77">
        <v>0</v>
      </c>
      <c r="BF77">
        <v>2.2963999999999998E-2</v>
      </c>
      <c r="BG77">
        <v>0</v>
      </c>
      <c r="BH77">
        <v>0</v>
      </c>
      <c r="BI77">
        <v>0.84194100000000005</v>
      </c>
      <c r="BJ77">
        <v>0</v>
      </c>
      <c r="BK77">
        <v>1.5276E-2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1.9494309999999999</v>
      </c>
      <c r="BR77">
        <v>0.99196799999999996</v>
      </c>
      <c r="BS77">
        <v>1.64</v>
      </c>
      <c r="BT77">
        <v>1.2560249999999999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1.7558450000000001</v>
      </c>
      <c r="CB77">
        <v>1.9</v>
      </c>
      <c r="CC77">
        <v>1</v>
      </c>
      <c r="CD77">
        <v>1.91</v>
      </c>
      <c r="CE77">
        <v>0.86</v>
      </c>
      <c r="CF77">
        <v>0.23</v>
      </c>
      <c r="CG77">
        <v>3.78</v>
      </c>
      <c r="CH77">
        <v>0.76750700000000005</v>
      </c>
      <c r="CI77">
        <v>7.9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0.99398600000000004</v>
      </c>
      <c r="CQ77">
        <v>1.3710979999999999</v>
      </c>
      <c r="CR77">
        <v>3.57</v>
      </c>
      <c r="CS77">
        <v>2.3306830000000001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88.15844899999999</v>
      </c>
    </row>
    <row r="78" spans="1:114">
      <c r="A78" t="s">
        <v>120</v>
      </c>
      <c r="B78">
        <v>0</v>
      </c>
      <c r="C78">
        <v>31.996157</v>
      </c>
      <c r="D78">
        <v>6.5745529999999999</v>
      </c>
      <c r="E78">
        <v>0</v>
      </c>
      <c r="F78">
        <v>0</v>
      </c>
      <c r="G78">
        <v>14.482229</v>
      </c>
      <c r="H78">
        <v>0</v>
      </c>
      <c r="I78">
        <v>62.880400000000002</v>
      </c>
      <c r="J78">
        <v>3.42984</v>
      </c>
      <c r="K78">
        <v>687.79276700000003</v>
      </c>
      <c r="L78">
        <v>656.42148599999996</v>
      </c>
      <c r="M78">
        <v>45.446539000000001</v>
      </c>
      <c r="N78">
        <v>119.136178</v>
      </c>
      <c r="O78">
        <v>124.789163</v>
      </c>
      <c r="P78">
        <v>104.87820600000001</v>
      </c>
      <c r="Q78">
        <v>20.693196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33.991999999999997</v>
      </c>
      <c r="X78">
        <v>98.34375</v>
      </c>
      <c r="Y78">
        <v>0</v>
      </c>
      <c r="Z78">
        <v>13.1076</v>
      </c>
      <c r="AA78">
        <v>28.045000000000002</v>
      </c>
      <c r="AB78">
        <v>41.133339999999997</v>
      </c>
      <c r="AC78">
        <v>20.049363</v>
      </c>
      <c r="AD78">
        <v>28.289387999999999</v>
      </c>
      <c r="AE78">
        <v>0</v>
      </c>
      <c r="AF78">
        <v>34.548096999999999</v>
      </c>
      <c r="AG78">
        <v>42.488638000000002</v>
      </c>
      <c r="AH78">
        <v>96.548525999999995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0.84221400000000002</v>
      </c>
      <c r="AO78">
        <v>0</v>
      </c>
      <c r="AP78">
        <v>1.0247999999999999</v>
      </c>
      <c r="AQ78">
        <v>40.201338999999997</v>
      </c>
      <c r="AR78">
        <v>47.472000000000001</v>
      </c>
      <c r="AS78">
        <v>31.897383000000001</v>
      </c>
      <c r="AT78">
        <v>11.2476</v>
      </c>
      <c r="AU78">
        <v>0</v>
      </c>
      <c r="AV78">
        <v>6.5745529999999999</v>
      </c>
      <c r="AW78">
        <v>22.628482000000002</v>
      </c>
      <c r="AX78">
        <v>5.7164000000000001</v>
      </c>
      <c r="AY78">
        <v>0</v>
      </c>
      <c r="AZ78">
        <f t="shared" si="3"/>
        <v>88.15844899999999</v>
      </c>
      <c r="BA78">
        <f t="shared" si="4"/>
        <v>3116.440055</v>
      </c>
      <c r="BD78">
        <v>4.2938999999999998</v>
      </c>
      <c r="BE78">
        <v>0</v>
      </c>
      <c r="BF78">
        <v>2.2963999999999998E-2</v>
      </c>
      <c r="BG78">
        <v>0</v>
      </c>
      <c r="BH78">
        <v>0</v>
      </c>
      <c r="BI78">
        <v>0.84194100000000005</v>
      </c>
      <c r="BJ78">
        <v>0</v>
      </c>
      <c r="BK78">
        <v>1.5276E-2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1.9494309999999999</v>
      </c>
      <c r="BR78">
        <v>0.99196799999999996</v>
      </c>
      <c r="BS78">
        <v>1.64</v>
      </c>
      <c r="BT78">
        <v>1.2560249999999999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1.7558450000000001</v>
      </c>
      <c r="CB78">
        <v>1.9</v>
      </c>
      <c r="CC78">
        <v>1</v>
      </c>
      <c r="CD78">
        <v>1.91</v>
      </c>
      <c r="CE78">
        <v>0.86</v>
      </c>
      <c r="CF78">
        <v>0.23</v>
      </c>
      <c r="CG78">
        <v>3.78</v>
      </c>
      <c r="CH78">
        <v>0.76750700000000005</v>
      </c>
      <c r="CI78">
        <v>7.9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0.99398600000000004</v>
      </c>
      <c r="CQ78">
        <v>1.3710979999999999</v>
      </c>
      <c r="CR78">
        <v>3.57</v>
      </c>
      <c r="CS78">
        <v>2.3306830000000001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88.15844899999999</v>
      </c>
    </row>
    <row r="79" spans="1:114">
      <c r="A79" t="s">
        <v>121</v>
      </c>
      <c r="B79">
        <v>0</v>
      </c>
      <c r="C79">
        <v>31.996157</v>
      </c>
      <c r="D79">
        <v>6.5745529999999999</v>
      </c>
      <c r="E79">
        <v>0</v>
      </c>
      <c r="F79">
        <v>0</v>
      </c>
      <c r="G79">
        <v>14.482229</v>
      </c>
      <c r="H79">
        <v>0</v>
      </c>
      <c r="I79">
        <v>62.880400000000002</v>
      </c>
      <c r="J79">
        <v>3.42984</v>
      </c>
      <c r="K79">
        <v>687.79276700000003</v>
      </c>
      <c r="L79">
        <v>656.42148599999996</v>
      </c>
      <c r="M79">
        <v>45.446539000000001</v>
      </c>
      <c r="N79">
        <v>119.136178</v>
      </c>
      <c r="O79">
        <v>124.789163</v>
      </c>
      <c r="P79">
        <v>104.87820600000001</v>
      </c>
      <c r="Q79">
        <v>20.693196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14.253199</v>
      </c>
      <c r="W79">
        <v>33.991999999999997</v>
      </c>
      <c r="X79">
        <v>94.41</v>
      </c>
      <c r="Y79">
        <v>0</v>
      </c>
      <c r="Z79">
        <v>13.1076</v>
      </c>
      <c r="AA79">
        <v>14.04936</v>
      </c>
      <c r="AB79">
        <v>41.133339999999997</v>
      </c>
      <c r="AC79">
        <v>20.049363</v>
      </c>
      <c r="AD79">
        <v>28.289387999999999</v>
      </c>
      <c r="AE79">
        <v>0</v>
      </c>
      <c r="AF79">
        <v>34.548096999999999</v>
      </c>
      <c r="AG79">
        <v>42.488638000000002</v>
      </c>
      <c r="AH79">
        <v>96.548525999999995</v>
      </c>
      <c r="AI79">
        <v>0</v>
      </c>
      <c r="AJ79">
        <v>0</v>
      </c>
      <c r="AK79">
        <v>26.292852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6.4050000000000002</v>
      </c>
      <c r="AQ79">
        <v>40.201338999999997</v>
      </c>
      <c r="AR79">
        <v>47.472000000000001</v>
      </c>
      <c r="AS79">
        <v>31.897383000000001</v>
      </c>
      <c r="AT79">
        <v>11.2476</v>
      </c>
      <c r="AU79">
        <v>0</v>
      </c>
      <c r="AV79">
        <v>6.5745529999999999</v>
      </c>
      <c r="AW79">
        <v>22.628482000000002</v>
      </c>
      <c r="AX79">
        <v>5.7164000000000001</v>
      </c>
      <c r="AY79">
        <v>0</v>
      </c>
      <c r="AZ79">
        <f t="shared" si="3"/>
        <v>87.827467999999996</v>
      </c>
      <c r="BA79">
        <f t="shared" si="4"/>
        <v>3058.241884</v>
      </c>
      <c r="BD79">
        <v>4.2938999999999998</v>
      </c>
      <c r="BE79">
        <v>0</v>
      </c>
      <c r="BF79">
        <v>2.3039E-2</v>
      </c>
      <c r="BG79">
        <v>0</v>
      </c>
      <c r="BH79">
        <v>0</v>
      </c>
      <c r="BI79">
        <v>0.84194100000000005</v>
      </c>
      <c r="BJ79">
        <v>0</v>
      </c>
      <c r="BK79">
        <v>1.5276E-2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1.9494309999999999</v>
      </c>
      <c r="BR79">
        <v>0.99196799999999996</v>
      </c>
      <c r="BS79">
        <v>1.64</v>
      </c>
      <c r="BT79">
        <v>1.014969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1.7558450000000001</v>
      </c>
      <c r="CB79">
        <v>1.9</v>
      </c>
      <c r="CC79">
        <v>1</v>
      </c>
      <c r="CD79">
        <v>1.91</v>
      </c>
      <c r="CE79">
        <v>0.86</v>
      </c>
      <c r="CF79">
        <v>0.23</v>
      </c>
      <c r="CG79">
        <v>3.78</v>
      </c>
      <c r="CH79">
        <v>0.76750700000000005</v>
      </c>
      <c r="CI79">
        <v>7.81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0.99398600000000004</v>
      </c>
      <c r="CQ79">
        <v>1.3710979999999999</v>
      </c>
      <c r="CR79">
        <v>3.57</v>
      </c>
      <c r="CS79">
        <v>2.3306830000000001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87.827467999999996</v>
      </c>
    </row>
    <row r="80" spans="1:114">
      <c r="A80" t="s">
        <v>122</v>
      </c>
      <c r="B80">
        <v>0</v>
      </c>
      <c r="C80">
        <v>31.996157</v>
      </c>
      <c r="D80">
        <v>6.5745529999999999</v>
      </c>
      <c r="E80">
        <v>0</v>
      </c>
      <c r="F80">
        <v>0</v>
      </c>
      <c r="G80">
        <v>14.482229</v>
      </c>
      <c r="H80">
        <v>0</v>
      </c>
      <c r="I80">
        <v>62.880400000000002</v>
      </c>
      <c r="J80">
        <v>3.42984</v>
      </c>
      <c r="K80">
        <v>687.79276700000003</v>
      </c>
      <c r="L80">
        <v>656.42148599999996</v>
      </c>
      <c r="M80">
        <v>45.446539000000001</v>
      </c>
      <c r="N80">
        <v>119.136178</v>
      </c>
      <c r="O80">
        <v>124.789163</v>
      </c>
      <c r="P80">
        <v>104.87820600000001</v>
      </c>
      <c r="Q80">
        <v>20.693196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33.991999999999997</v>
      </c>
      <c r="X80">
        <v>94.41</v>
      </c>
      <c r="Y80">
        <v>0</v>
      </c>
      <c r="Z80">
        <v>13.1076</v>
      </c>
      <c r="AA80">
        <v>14.04936</v>
      </c>
      <c r="AB80">
        <v>41.133339999999997</v>
      </c>
      <c r="AC80">
        <v>20.049363</v>
      </c>
      <c r="AD80">
        <v>28.289387999999999</v>
      </c>
      <c r="AE80">
        <v>0</v>
      </c>
      <c r="AF80">
        <v>34.548096999999999</v>
      </c>
      <c r="AG80">
        <v>42.488638000000002</v>
      </c>
      <c r="AH80">
        <v>96.548525999999995</v>
      </c>
      <c r="AI80">
        <v>0</v>
      </c>
      <c r="AJ80">
        <v>0</v>
      </c>
      <c r="AK80">
        <v>26.292852</v>
      </c>
      <c r="AL80">
        <v>12.782</v>
      </c>
      <c r="AM80">
        <v>16.345120999999999</v>
      </c>
      <c r="AN80">
        <v>0.84221400000000002</v>
      </c>
      <c r="AO80">
        <v>0</v>
      </c>
      <c r="AP80">
        <v>6.4050000000000002</v>
      </c>
      <c r="AQ80">
        <v>40.201338999999997</v>
      </c>
      <c r="AR80">
        <v>47.472000000000001</v>
      </c>
      <c r="AS80">
        <v>31.897383000000001</v>
      </c>
      <c r="AT80">
        <v>11.2476</v>
      </c>
      <c r="AU80">
        <v>0</v>
      </c>
      <c r="AV80">
        <v>6.5745529999999999</v>
      </c>
      <c r="AW80">
        <v>22.628482000000002</v>
      </c>
      <c r="AX80">
        <v>5.7164000000000001</v>
      </c>
      <c r="AY80">
        <v>0</v>
      </c>
      <c r="AZ80">
        <f t="shared" si="3"/>
        <v>87.827467999999996</v>
      </c>
      <c r="BA80">
        <f t="shared" si="4"/>
        <v>3046.6218840000001</v>
      </c>
      <c r="BD80">
        <v>4.2938999999999998</v>
      </c>
      <c r="BE80">
        <v>0</v>
      </c>
      <c r="BF80">
        <v>2.3039E-2</v>
      </c>
      <c r="BG80">
        <v>0</v>
      </c>
      <c r="BH80">
        <v>0</v>
      </c>
      <c r="BI80">
        <v>0.84194100000000005</v>
      </c>
      <c r="BJ80">
        <v>0</v>
      </c>
      <c r="BK80">
        <v>1.5276E-2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1.9494309999999999</v>
      </c>
      <c r="BR80">
        <v>0.99196799999999996</v>
      </c>
      <c r="BS80">
        <v>1.64</v>
      </c>
      <c r="BT80">
        <v>1.014969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1.7558450000000001</v>
      </c>
      <c r="CB80">
        <v>1.9</v>
      </c>
      <c r="CC80">
        <v>1</v>
      </c>
      <c r="CD80">
        <v>1.91</v>
      </c>
      <c r="CE80">
        <v>0.86</v>
      </c>
      <c r="CF80">
        <v>0.23</v>
      </c>
      <c r="CG80">
        <v>3.78</v>
      </c>
      <c r="CH80">
        <v>0.76750700000000005</v>
      </c>
      <c r="CI80">
        <v>7.81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0.99398600000000004</v>
      </c>
      <c r="CQ80">
        <v>1.3710979999999999</v>
      </c>
      <c r="CR80">
        <v>3.57</v>
      </c>
      <c r="CS80">
        <v>2.3306830000000001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87.827467999999996</v>
      </c>
    </row>
    <row r="81" spans="1:114">
      <c r="A81" t="s">
        <v>123</v>
      </c>
      <c r="B81">
        <v>0</v>
      </c>
      <c r="C81">
        <v>31.996157</v>
      </c>
      <c r="D81">
        <v>6.5745529999999999</v>
      </c>
      <c r="E81">
        <v>0</v>
      </c>
      <c r="F81">
        <v>0</v>
      </c>
      <c r="G81">
        <v>14.482229</v>
      </c>
      <c r="H81">
        <v>0</v>
      </c>
      <c r="I81">
        <v>62.880400000000002</v>
      </c>
      <c r="J81">
        <v>3.42984</v>
      </c>
      <c r="K81">
        <v>687.79276700000003</v>
      </c>
      <c r="L81">
        <v>656.42148599999996</v>
      </c>
      <c r="M81">
        <v>45.446539000000001</v>
      </c>
      <c r="N81">
        <v>119.136178</v>
      </c>
      <c r="O81">
        <v>124.789163</v>
      </c>
      <c r="P81">
        <v>104.87820600000001</v>
      </c>
      <c r="Q81">
        <v>20.693196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33.991999999999997</v>
      </c>
      <c r="X81">
        <v>94.41</v>
      </c>
      <c r="Y81">
        <v>0</v>
      </c>
      <c r="Z81">
        <v>6.5537999999999998</v>
      </c>
      <c r="AA81">
        <v>14.04936</v>
      </c>
      <c r="AB81">
        <v>13.600092</v>
      </c>
      <c r="AC81">
        <v>20.049363</v>
      </c>
      <c r="AD81">
        <v>28.289387999999999</v>
      </c>
      <c r="AE81">
        <v>0</v>
      </c>
      <c r="AF81">
        <v>25.403012</v>
      </c>
      <c r="AG81">
        <v>42.488638000000002</v>
      </c>
      <c r="AH81">
        <v>96.548525999999995</v>
      </c>
      <c r="AI81">
        <v>0</v>
      </c>
      <c r="AJ81">
        <v>0</v>
      </c>
      <c r="AK81">
        <v>26.292852</v>
      </c>
      <c r="AL81">
        <v>12.782</v>
      </c>
      <c r="AM81">
        <v>16.345120999999999</v>
      </c>
      <c r="AN81">
        <v>0.84221400000000002</v>
      </c>
      <c r="AO81">
        <v>0</v>
      </c>
      <c r="AP81">
        <v>6.4050000000000002</v>
      </c>
      <c r="AQ81">
        <v>26.800892000000001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6.5745529999999999</v>
      </c>
      <c r="AW81">
        <v>22.628482000000002</v>
      </c>
      <c r="AX81">
        <v>5.7164000000000001</v>
      </c>
      <c r="AY81">
        <v>0</v>
      </c>
      <c r="AZ81">
        <f t="shared" si="3"/>
        <v>87.539146000000002</v>
      </c>
      <c r="BA81">
        <f t="shared" si="4"/>
        <v>2989.7009820000012</v>
      </c>
      <c r="BD81">
        <v>4.2938999999999998</v>
      </c>
      <c r="BE81">
        <v>0</v>
      </c>
      <c r="BF81">
        <v>2.3039E-2</v>
      </c>
      <c r="BG81">
        <v>0</v>
      </c>
      <c r="BH81">
        <v>0</v>
      </c>
      <c r="BI81">
        <v>0.84194100000000005</v>
      </c>
      <c r="BJ81">
        <v>0</v>
      </c>
      <c r="BK81">
        <v>1.5276E-2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1.9494309999999999</v>
      </c>
      <c r="BR81">
        <v>0.99196799999999996</v>
      </c>
      <c r="BS81">
        <v>1.64</v>
      </c>
      <c r="BT81">
        <v>0.676647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1.7558450000000001</v>
      </c>
      <c r="CB81">
        <v>1.9</v>
      </c>
      <c r="CC81">
        <v>1</v>
      </c>
      <c r="CD81">
        <v>1.91</v>
      </c>
      <c r="CE81">
        <v>0.86</v>
      </c>
      <c r="CF81">
        <v>0.23</v>
      </c>
      <c r="CG81">
        <v>3.78</v>
      </c>
      <c r="CH81">
        <v>0.76750700000000005</v>
      </c>
      <c r="CI81">
        <v>7.86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0.99398600000000004</v>
      </c>
      <c r="CQ81">
        <v>1.3710979999999999</v>
      </c>
      <c r="CR81">
        <v>3.57</v>
      </c>
      <c r="CS81">
        <v>2.3306830000000001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87.539146000000002</v>
      </c>
    </row>
    <row r="82" spans="1:114">
      <c r="A82" t="s">
        <v>124</v>
      </c>
      <c r="B82">
        <v>0</v>
      </c>
      <c r="C82">
        <v>31.996157</v>
      </c>
      <c r="D82">
        <v>6.5745529999999999</v>
      </c>
      <c r="E82">
        <v>0</v>
      </c>
      <c r="F82">
        <v>0</v>
      </c>
      <c r="G82">
        <v>14.482229</v>
      </c>
      <c r="H82">
        <v>0</v>
      </c>
      <c r="I82">
        <v>62.880400000000002</v>
      </c>
      <c r="J82">
        <v>3.42984</v>
      </c>
      <c r="K82">
        <v>687.79276700000003</v>
      </c>
      <c r="L82">
        <v>656.42148599999996</v>
      </c>
      <c r="M82">
        <v>45.446539000000001</v>
      </c>
      <c r="N82">
        <v>119.136178</v>
      </c>
      <c r="O82">
        <v>124.789163</v>
      </c>
      <c r="P82">
        <v>104.87820600000001</v>
      </c>
      <c r="Q82">
        <v>20.693196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33.991999999999997</v>
      </c>
      <c r="X82">
        <v>94.41</v>
      </c>
      <c r="Y82">
        <v>0</v>
      </c>
      <c r="Z82">
        <v>6.5537999999999998</v>
      </c>
      <c r="AA82">
        <v>14.04936</v>
      </c>
      <c r="AB82">
        <v>13.600092</v>
      </c>
      <c r="AC82">
        <v>20.049363</v>
      </c>
      <c r="AD82">
        <v>18.859591999999999</v>
      </c>
      <c r="AE82">
        <v>0</v>
      </c>
      <c r="AF82">
        <v>16.664376000000001</v>
      </c>
      <c r="AG82">
        <v>42.488638000000002</v>
      </c>
      <c r="AH82">
        <v>96.548525999999995</v>
      </c>
      <c r="AI82">
        <v>0</v>
      </c>
      <c r="AJ82">
        <v>0</v>
      </c>
      <c r="AK82">
        <v>26.292852</v>
      </c>
      <c r="AL82">
        <v>12.782</v>
      </c>
      <c r="AM82">
        <v>16.345120999999999</v>
      </c>
      <c r="AN82">
        <v>0.84221400000000002</v>
      </c>
      <c r="AO82">
        <v>0</v>
      </c>
      <c r="AP82">
        <v>6.4050000000000002</v>
      </c>
      <c r="AQ82">
        <v>13.20241</v>
      </c>
      <c r="AR82">
        <v>47.472000000000001</v>
      </c>
      <c r="AS82">
        <v>31.897383000000001</v>
      </c>
      <c r="AT82">
        <v>11.2476</v>
      </c>
      <c r="AU82">
        <v>0</v>
      </c>
      <c r="AV82">
        <v>6.5745529999999999</v>
      </c>
      <c r="AW82">
        <v>22.628482000000002</v>
      </c>
      <c r="AX82">
        <v>5.7164000000000001</v>
      </c>
      <c r="AY82">
        <v>0</v>
      </c>
      <c r="AZ82">
        <f t="shared" si="3"/>
        <v>87.211394999999996</v>
      </c>
      <c r="BA82">
        <f t="shared" si="4"/>
        <v>2957.6063170000002</v>
      </c>
      <c r="BD82">
        <v>4.2938999999999998</v>
      </c>
      <c r="BE82">
        <v>0</v>
      </c>
      <c r="BF82">
        <v>2.3039E-2</v>
      </c>
      <c r="BG82">
        <v>0</v>
      </c>
      <c r="BH82">
        <v>0</v>
      </c>
      <c r="BI82">
        <v>0.84194100000000005</v>
      </c>
      <c r="BJ82">
        <v>0</v>
      </c>
      <c r="BK82">
        <v>1.5276E-2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1.9494309999999999</v>
      </c>
      <c r="BR82">
        <v>0.99196799999999996</v>
      </c>
      <c r="BS82">
        <v>1.64</v>
      </c>
      <c r="BT82">
        <v>0.34889599999999998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1.7558450000000001</v>
      </c>
      <c r="CB82">
        <v>1.9</v>
      </c>
      <c r="CC82">
        <v>1</v>
      </c>
      <c r="CD82">
        <v>1.91</v>
      </c>
      <c r="CE82">
        <v>0.86</v>
      </c>
      <c r="CF82">
        <v>0.23</v>
      </c>
      <c r="CG82">
        <v>3.78</v>
      </c>
      <c r="CH82">
        <v>0.76750700000000005</v>
      </c>
      <c r="CI82">
        <v>7.86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0.99398600000000004</v>
      </c>
      <c r="CQ82">
        <v>1.3710979999999999</v>
      </c>
      <c r="CR82">
        <v>3.57</v>
      </c>
      <c r="CS82">
        <v>2.3306830000000001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87.211394999999996</v>
      </c>
    </row>
    <row r="83" spans="1:114">
      <c r="A83" t="s">
        <v>125</v>
      </c>
      <c r="B83">
        <v>0</v>
      </c>
      <c r="C83">
        <v>31.996157</v>
      </c>
      <c r="D83">
        <v>6.5745529999999999</v>
      </c>
      <c r="E83">
        <v>0</v>
      </c>
      <c r="F83">
        <v>0</v>
      </c>
      <c r="G83">
        <v>14.482229</v>
      </c>
      <c r="H83">
        <v>0</v>
      </c>
      <c r="I83">
        <v>62.880400000000002</v>
      </c>
      <c r="J83">
        <v>3.42984</v>
      </c>
      <c r="K83">
        <v>687.79276700000003</v>
      </c>
      <c r="L83">
        <v>656.42148599999996</v>
      </c>
      <c r="M83">
        <v>45.446539000000001</v>
      </c>
      <c r="N83">
        <v>119.136178</v>
      </c>
      <c r="O83">
        <v>124.789163</v>
      </c>
      <c r="P83">
        <v>104.87820600000001</v>
      </c>
      <c r="Q83">
        <v>20.693196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14.253199</v>
      </c>
      <c r="W83">
        <v>33.991999999999997</v>
      </c>
      <c r="X83">
        <v>94.41</v>
      </c>
      <c r="Y83">
        <v>0</v>
      </c>
      <c r="Z83">
        <v>6.5537999999999998</v>
      </c>
      <c r="AA83">
        <v>28.045000000000002</v>
      </c>
      <c r="AB83">
        <v>3.4694120000000002</v>
      </c>
      <c r="AC83">
        <v>20.049363</v>
      </c>
      <c r="AD83">
        <v>18.859591999999999</v>
      </c>
      <c r="AE83">
        <v>0</v>
      </c>
      <c r="AF83">
        <v>16.664376000000001</v>
      </c>
      <c r="AG83">
        <v>42.488638000000002</v>
      </c>
      <c r="AH83">
        <v>70.359250000000003</v>
      </c>
      <c r="AI83">
        <v>0</v>
      </c>
      <c r="AJ83">
        <v>0</v>
      </c>
      <c r="AK83">
        <v>26.292852</v>
      </c>
      <c r="AL83">
        <v>12.782</v>
      </c>
      <c r="AM83">
        <v>16.345120999999999</v>
      </c>
      <c r="AN83">
        <v>0.84221400000000002</v>
      </c>
      <c r="AO83">
        <v>0</v>
      </c>
      <c r="AP83">
        <v>6.4050000000000002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6.5745529999999999</v>
      </c>
      <c r="AW83">
        <v>22.628482000000002</v>
      </c>
      <c r="AX83">
        <v>5.7164000000000001</v>
      </c>
      <c r="AY83">
        <v>0</v>
      </c>
      <c r="AZ83">
        <f t="shared" si="3"/>
        <v>86.654010999999997</v>
      </c>
      <c r="BA83">
        <f t="shared" si="4"/>
        <v>2921.5222070000004</v>
      </c>
      <c r="BD83">
        <v>4.2938999999999998</v>
      </c>
      <c r="BE83">
        <v>0</v>
      </c>
      <c r="BF83">
        <v>2.3113000000000002E-2</v>
      </c>
      <c r="BG83">
        <v>0</v>
      </c>
      <c r="BH83">
        <v>0</v>
      </c>
      <c r="BI83">
        <v>0.84194100000000005</v>
      </c>
      <c r="BJ83">
        <v>0</v>
      </c>
      <c r="BK83">
        <v>1.5276E-2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1.9494309999999999</v>
      </c>
      <c r="BR83">
        <v>0.99196799999999996</v>
      </c>
      <c r="BS83">
        <v>1.64</v>
      </c>
      <c r="BT83">
        <v>0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1.7558450000000001</v>
      </c>
      <c r="CB83">
        <v>1.9</v>
      </c>
      <c r="CC83">
        <v>1</v>
      </c>
      <c r="CD83">
        <v>1.91</v>
      </c>
      <c r="CE83">
        <v>0.86</v>
      </c>
      <c r="CF83">
        <v>0.23</v>
      </c>
      <c r="CG83">
        <v>3.78</v>
      </c>
      <c r="CH83">
        <v>0.55894500000000003</v>
      </c>
      <c r="CI83">
        <v>7.86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0.99398600000000004</v>
      </c>
      <c r="CQ83">
        <v>1.3710979999999999</v>
      </c>
      <c r="CR83">
        <v>3.57</v>
      </c>
      <c r="CS83">
        <v>2.3306830000000001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86.654010999999997</v>
      </c>
    </row>
    <row r="84" spans="1:114">
      <c r="A84" t="s">
        <v>126</v>
      </c>
      <c r="B84">
        <v>0</v>
      </c>
      <c r="C84">
        <v>31.996157</v>
      </c>
      <c r="D84">
        <v>6.5745529999999999</v>
      </c>
      <c r="E84">
        <v>0</v>
      </c>
      <c r="F84">
        <v>0</v>
      </c>
      <c r="G84">
        <v>14.482229</v>
      </c>
      <c r="H84">
        <v>0</v>
      </c>
      <c r="I84">
        <v>62.880400000000002</v>
      </c>
      <c r="J84">
        <v>3.42984</v>
      </c>
      <c r="K84">
        <v>687.79276700000003</v>
      </c>
      <c r="L84">
        <v>656.42148599999996</v>
      </c>
      <c r="M84">
        <v>45.446539000000001</v>
      </c>
      <c r="N84">
        <v>119.136178</v>
      </c>
      <c r="O84">
        <v>124.789163</v>
      </c>
      <c r="P84">
        <v>104.87820600000001</v>
      </c>
      <c r="Q84">
        <v>20.693196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33.991999999999997</v>
      </c>
      <c r="X84">
        <v>94.41</v>
      </c>
      <c r="Y84">
        <v>0</v>
      </c>
      <c r="Z84">
        <v>6.5537999999999998</v>
      </c>
      <c r="AA84">
        <v>28.045000000000002</v>
      </c>
      <c r="AB84">
        <v>3.4694120000000002</v>
      </c>
      <c r="AC84">
        <v>20.049363</v>
      </c>
      <c r="AD84">
        <v>18.859591999999999</v>
      </c>
      <c r="AE84">
        <v>0</v>
      </c>
      <c r="AF84">
        <v>16.664376000000001</v>
      </c>
      <c r="AG84">
        <v>42.488638000000002</v>
      </c>
      <c r="AH84">
        <v>63.518766999999997</v>
      </c>
      <c r="AI84">
        <v>0</v>
      </c>
      <c r="AJ84">
        <v>0</v>
      </c>
      <c r="AK84">
        <v>26.292852</v>
      </c>
      <c r="AL84">
        <v>12.782</v>
      </c>
      <c r="AM84">
        <v>16.345120999999999</v>
      </c>
      <c r="AN84">
        <v>0.84221400000000002</v>
      </c>
      <c r="AO84">
        <v>0</v>
      </c>
      <c r="AP84">
        <v>6.4050000000000002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6.5745529999999999</v>
      </c>
      <c r="AW84">
        <v>22.628482000000002</v>
      </c>
      <c r="AX84">
        <v>5.7164000000000001</v>
      </c>
      <c r="AY84">
        <v>0</v>
      </c>
      <c r="AZ84">
        <f t="shared" si="3"/>
        <v>86.601174999999998</v>
      </c>
      <c r="BA84">
        <f t="shared" si="4"/>
        <v>2914.6288880000002</v>
      </c>
      <c r="BD84">
        <v>4.2938999999999998</v>
      </c>
      <c r="BE84">
        <v>0</v>
      </c>
      <c r="BF84">
        <v>2.3113000000000002E-2</v>
      </c>
      <c r="BG84">
        <v>0</v>
      </c>
      <c r="BH84">
        <v>0</v>
      </c>
      <c r="BI84">
        <v>0.84194100000000005</v>
      </c>
      <c r="BJ84">
        <v>0</v>
      </c>
      <c r="BK84">
        <v>1.5276E-2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1.9494309999999999</v>
      </c>
      <c r="BR84">
        <v>0.99196799999999996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1.7558450000000001</v>
      </c>
      <c r="CB84">
        <v>1.9</v>
      </c>
      <c r="CC84">
        <v>1</v>
      </c>
      <c r="CD84">
        <v>1.91</v>
      </c>
      <c r="CE84">
        <v>0.86</v>
      </c>
      <c r="CF84">
        <v>0.23</v>
      </c>
      <c r="CG84">
        <v>3.78</v>
      </c>
      <c r="CH84">
        <v>0.50610900000000003</v>
      </c>
      <c r="CI84">
        <v>7.86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0.99398600000000004</v>
      </c>
      <c r="CQ84">
        <v>1.3710979999999999</v>
      </c>
      <c r="CR84">
        <v>3.57</v>
      </c>
      <c r="CS84">
        <v>2.3306830000000001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86.601174999999998</v>
      </c>
    </row>
    <row r="85" spans="1:114">
      <c r="A85" t="s">
        <v>127</v>
      </c>
      <c r="B85">
        <v>0</v>
      </c>
      <c r="C85">
        <v>31.996157</v>
      </c>
      <c r="D85">
        <v>6.5745529999999999</v>
      </c>
      <c r="E85">
        <v>0</v>
      </c>
      <c r="F85">
        <v>0</v>
      </c>
      <c r="G85">
        <v>14.482229</v>
      </c>
      <c r="H85">
        <v>0</v>
      </c>
      <c r="I85">
        <v>62.880400000000002</v>
      </c>
      <c r="J85">
        <v>3.42984</v>
      </c>
      <c r="K85">
        <v>687.79276700000003</v>
      </c>
      <c r="L85">
        <v>656.42148599999996</v>
      </c>
      <c r="M85">
        <v>45.446539000000001</v>
      </c>
      <c r="N85">
        <v>119.136178</v>
      </c>
      <c r="O85">
        <v>124.789163</v>
      </c>
      <c r="P85">
        <v>104.87820600000001</v>
      </c>
      <c r="Q85">
        <v>20.693196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14.253199</v>
      </c>
      <c r="W85">
        <v>33.991999999999997</v>
      </c>
      <c r="X85">
        <v>94.41</v>
      </c>
      <c r="Y85">
        <v>0</v>
      </c>
      <c r="Z85">
        <v>13.1076</v>
      </c>
      <c r="AA85">
        <v>28.045000000000002</v>
      </c>
      <c r="AB85">
        <v>3.4694120000000002</v>
      </c>
      <c r="AC85">
        <v>20.049363</v>
      </c>
      <c r="AD85">
        <v>9.4297959999999996</v>
      </c>
      <c r="AE85">
        <v>0</v>
      </c>
      <c r="AF85">
        <v>16.664376000000001</v>
      </c>
      <c r="AG85">
        <v>42.488638000000002</v>
      </c>
      <c r="AH85">
        <v>48.274262999999998</v>
      </c>
      <c r="AI85">
        <v>0</v>
      </c>
      <c r="AJ85">
        <v>0</v>
      </c>
      <c r="AK85">
        <v>26.292852</v>
      </c>
      <c r="AL85">
        <v>12.782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6.5745529999999999</v>
      </c>
      <c r="AW85">
        <v>22.628482000000002</v>
      </c>
      <c r="AX85">
        <v>5.7164000000000001</v>
      </c>
      <c r="AY85">
        <v>0</v>
      </c>
      <c r="AZ85">
        <f t="shared" si="3"/>
        <v>86.509608999999998</v>
      </c>
      <c r="BA85">
        <f t="shared" si="4"/>
        <v>2890.0118219999999</v>
      </c>
      <c r="BD85">
        <v>4.2938999999999998</v>
      </c>
      <c r="BE85">
        <v>0</v>
      </c>
      <c r="BF85">
        <v>2.3113000000000002E-2</v>
      </c>
      <c r="BG85">
        <v>0</v>
      </c>
      <c r="BH85">
        <v>0</v>
      </c>
      <c r="BI85">
        <v>0.84194100000000005</v>
      </c>
      <c r="BJ85">
        <v>0</v>
      </c>
      <c r="BK85">
        <v>1.5276E-2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1.9494309999999999</v>
      </c>
      <c r="BR85">
        <v>0.99196799999999996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1.7558450000000001</v>
      </c>
      <c r="CB85">
        <v>1.9</v>
      </c>
      <c r="CC85">
        <v>1</v>
      </c>
      <c r="CD85">
        <v>1.91</v>
      </c>
      <c r="CE85">
        <v>0.88</v>
      </c>
      <c r="CF85">
        <v>0.23</v>
      </c>
      <c r="CG85">
        <v>3.78</v>
      </c>
      <c r="CH85">
        <v>0.38375300000000001</v>
      </c>
      <c r="CI85">
        <v>7.86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0.99398600000000004</v>
      </c>
      <c r="CQ85">
        <v>1.3710979999999999</v>
      </c>
      <c r="CR85">
        <v>3.57</v>
      </c>
      <c r="CS85">
        <v>2.3414730000000001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86.509608999999998</v>
      </c>
    </row>
    <row r="86" spans="1:114">
      <c r="A86" t="s">
        <v>128</v>
      </c>
      <c r="B86">
        <v>0</v>
      </c>
      <c r="C86">
        <v>31.996157</v>
      </c>
      <c r="D86">
        <v>6.5745529999999999</v>
      </c>
      <c r="E86">
        <v>0</v>
      </c>
      <c r="F86">
        <v>0</v>
      </c>
      <c r="G86">
        <v>14.482229</v>
      </c>
      <c r="H86">
        <v>0</v>
      </c>
      <c r="I86">
        <v>62.880400000000002</v>
      </c>
      <c r="J86">
        <v>3.42984</v>
      </c>
      <c r="K86">
        <v>687.79276700000003</v>
      </c>
      <c r="L86">
        <v>656.42148599999996</v>
      </c>
      <c r="M86">
        <v>45.446539000000001</v>
      </c>
      <c r="N86">
        <v>119.136178</v>
      </c>
      <c r="O86">
        <v>124.789163</v>
      </c>
      <c r="P86">
        <v>104.87820600000001</v>
      </c>
      <c r="Q86">
        <v>20.693196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14.253199</v>
      </c>
      <c r="W86">
        <v>33.991999999999997</v>
      </c>
      <c r="X86">
        <v>94.41</v>
      </c>
      <c r="Y86">
        <v>0</v>
      </c>
      <c r="Z86">
        <v>13.1076</v>
      </c>
      <c r="AA86">
        <v>28.045000000000002</v>
      </c>
      <c r="AB86">
        <v>3.4694120000000002</v>
      </c>
      <c r="AC86">
        <v>18.862231000000001</v>
      </c>
      <c r="AD86">
        <v>0</v>
      </c>
      <c r="AE86">
        <v>0</v>
      </c>
      <c r="AF86">
        <v>16.664376000000001</v>
      </c>
      <c r="AG86">
        <v>42.488638000000002</v>
      </c>
      <c r="AH86">
        <v>33.713807000000003</v>
      </c>
      <c r="AI86">
        <v>0</v>
      </c>
      <c r="AJ86">
        <v>0</v>
      </c>
      <c r="AK86">
        <v>26.292852</v>
      </c>
      <c r="AL86">
        <v>12.782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6.5745529999999999</v>
      </c>
      <c r="AW86">
        <v>22.628482000000002</v>
      </c>
      <c r="AX86">
        <v>5.7164000000000001</v>
      </c>
      <c r="AY86">
        <v>0</v>
      </c>
      <c r="AZ86">
        <f t="shared" si="3"/>
        <v>86.392814000000001</v>
      </c>
      <c r="BA86">
        <f t="shared" si="4"/>
        <v>2864.717643</v>
      </c>
      <c r="BD86">
        <v>4.2938999999999998</v>
      </c>
      <c r="BE86">
        <v>0</v>
      </c>
      <c r="BF86">
        <v>2.3113000000000002E-2</v>
      </c>
      <c r="BG86">
        <v>0</v>
      </c>
      <c r="BH86">
        <v>0</v>
      </c>
      <c r="BI86">
        <v>0.84194100000000005</v>
      </c>
      <c r="BJ86">
        <v>0</v>
      </c>
      <c r="BK86">
        <v>1.5276E-2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1.9494309999999999</v>
      </c>
      <c r="BR86">
        <v>0.99196799999999996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1.7558450000000001</v>
      </c>
      <c r="CB86">
        <v>1.9</v>
      </c>
      <c r="CC86">
        <v>1</v>
      </c>
      <c r="CD86">
        <v>1.91</v>
      </c>
      <c r="CE86">
        <v>0.88</v>
      </c>
      <c r="CF86">
        <v>0.23</v>
      </c>
      <c r="CG86">
        <v>3.78</v>
      </c>
      <c r="CH86">
        <v>0.26695799999999997</v>
      </c>
      <c r="CI86">
        <v>7.86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0.99398600000000004</v>
      </c>
      <c r="CQ86">
        <v>1.3710979999999999</v>
      </c>
      <c r="CR86">
        <v>3.57</v>
      </c>
      <c r="CS86">
        <v>2.3414730000000001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86.392814000000001</v>
      </c>
    </row>
    <row r="87" spans="1:114">
      <c r="A87" t="s">
        <v>129</v>
      </c>
      <c r="B87">
        <v>0</v>
      </c>
      <c r="C87">
        <v>32.215308999999998</v>
      </c>
      <c r="D87">
        <v>6.5745529999999999</v>
      </c>
      <c r="E87">
        <v>0</v>
      </c>
      <c r="F87">
        <v>0</v>
      </c>
      <c r="G87">
        <v>14.482229</v>
      </c>
      <c r="H87">
        <v>0</v>
      </c>
      <c r="I87">
        <v>62.880400000000002</v>
      </c>
      <c r="J87">
        <v>3.42984</v>
      </c>
      <c r="K87">
        <v>687.79276700000003</v>
      </c>
      <c r="L87">
        <v>656.42148599999996</v>
      </c>
      <c r="M87">
        <v>45.446539000000001</v>
      </c>
      <c r="N87">
        <v>119.136178</v>
      </c>
      <c r="O87">
        <v>124.789163</v>
      </c>
      <c r="P87">
        <v>104.87820600000001</v>
      </c>
      <c r="Q87">
        <v>20.693196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33.991999999999997</v>
      </c>
      <c r="X87">
        <v>94.41</v>
      </c>
      <c r="Y87">
        <v>0</v>
      </c>
      <c r="Z87">
        <v>13.1076</v>
      </c>
      <c r="AA87">
        <v>0</v>
      </c>
      <c r="AB87">
        <v>3.4694120000000002</v>
      </c>
      <c r="AC87">
        <v>10.024682</v>
      </c>
      <c r="AD87">
        <v>0</v>
      </c>
      <c r="AE87">
        <v>0</v>
      </c>
      <c r="AF87">
        <v>8.5354130000000001</v>
      </c>
      <c r="AG87">
        <v>42.488638000000002</v>
      </c>
      <c r="AH87">
        <v>16.612601000000002</v>
      </c>
      <c r="AI87">
        <v>0</v>
      </c>
      <c r="AJ87">
        <v>0</v>
      </c>
      <c r="AK87">
        <v>26.292852</v>
      </c>
      <c r="AL87">
        <v>12.782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6.5745529999999999</v>
      </c>
      <c r="AW87">
        <v>22.628482000000002</v>
      </c>
      <c r="AX87">
        <v>5.7164000000000001</v>
      </c>
      <c r="AY87">
        <v>0</v>
      </c>
      <c r="AZ87">
        <f t="shared" si="3"/>
        <v>86.296938999999995</v>
      </c>
      <c r="BA87">
        <f t="shared" si="4"/>
        <v>2802.7282019999998</v>
      </c>
      <c r="BD87">
        <v>4.2938999999999998</v>
      </c>
      <c r="BE87">
        <v>0</v>
      </c>
      <c r="BF87">
        <v>2.3113000000000002E-2</v>
      </c>
      <c r="BG87">
        <v>0</v>
      </c>
      <c r="BH87">
        <v>0</v>
      </c>
      <c r="BI87">
        <v>0.84194100000000005</v>
      </c>
      <c r="BJ87">
        <v>0</v>
      </c>
      <c r="BK87">
        <v>1.566E-2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1.9494309999999999</v>
      </c>
      <c r="BR87">
        <v>0.99196799999999996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1.7558450000000001</v>
      </c>
      <c r="CB87">
        <v>1.9</v>
      </c>
      <c r="CC87">
        <v>1</v>
      </c>
      <c r="CD87">
        <v>1.91</v>
      </c>
      <c r="CE87">
        <v>0.88</v>
      </c>
      <c r="CF87">
        <v>0.23</v>
      </c>
      <c r="CG87">
        <v>3.78</v>
      </c>
      <c r="CH87">
        <v>0.13069900000000001</v>
      </c>
      <c r="CI87">
        <v>7.9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0.99398600000000004</v>
      </c>
      <c r="CQ87">
        <v>1.3710979999999999</v>
      </c>
      <c r="CR87">
        <v>3.57</v>
      </c>
      <c r="CS87">
        <v>2.3414730000000001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86.296938999999995</v>
      </c>
    </row>
    <row r="88" spans="1:114">
      <c r="A88" t="s">
        <v>130</v>
      </c>
      <c r="B88">
        <v>0</v>
      </c>
      <c r="C88">
        <v>32.215308999999998</v>
      </c>
      <c r="D88">
        <v>6.5745529999999999</v>
      </c>
      <c r="E88">
        <v>0</v>
      </c>
      <c r="F88">
        <v>0</v>
      </c>
      <c r="G88">
        <v>14.482229</v>
      </c>
      <c r="H88">
        <v>0</v>
      </c>
      <c r="I88">
        <v>62.880400000000002</v>
      </c>
      <c r="J88">
        <v>3.42984</v>
      </c>
      <c r="K88">
        <v>687.79276700000003</v>
      </c>
      <c r="L88">
        <v>656.42148599999996</v>
      </c>
      <c r="M88">
        <v>45.446539000000001</v>
      </c>
      <c r="N88">
        <v>119.136178</v>
      </c>
      <c r="O88">
        <v>124.789163</v>
      </c>
      <c r="P88">
        <v>104.87820600000001</v>
      </c>
      <c r="Q88">
        <v>20.693196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33.991999999999997</v>
      </c>
      <c r="X88">
        <v>94.41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8.3321880000000004</v>
      </c>
      <c r="AG88">
        <v>42.488638000000002</v>
      </c>
      <c r="AH88">
        <v>0</v>
      </c>
      <c r="AI88">
        <v>0</v>
      </c>
      <c r="AJ88">
        <v>0</v>
      </c>
      <c r="AK88">
        <v>26.292852</v>
      </c>
      <c r="AL88">
        <v>12.782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6.5745529999999999</v>
      </c>
      <c r="AW88">
        <v>22.628482000000002</v>
      </c>
      <c r="AX88">
        <v>5.7164000000000001</v>
      </c>
      <c r="AY88">
        <v>0</v>
      </c>
      <c r="AZ88">
        <f t="shared" si="3"/>
        <v>86.166240000000002</v>
      </c>
      <c r="BA88">
        <f t="shared" si="4"/>
        <v>2795.9123570000002</v>
      </c>
      <c r="BD88">
        <v>4.2938999999999998</v>
      </c>
      <c r="BE88">
        <v>0</v>
      </c>
      <c r="BF88">
        <v>2.3113000000000002E-2</v>
      </c>
      <c r="BG88">
        <v>0</v>
      </c>
      <c r="BH88">
        <v>0</v>
      </c>
      <c r="BI88">
        <v>0.84194100000000005</v>
      </c>
      <c r="BJ88">
        <v>0</v>
      </c>
      <c r="BK88">
        <v>1.566E-2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1.9494309999999999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1.7558450000000001</v>
      </c>
      <c r="CB88">
        <v>1.9</v>
      </c>
      <c r="CC88">
        <v>1</v>
      </c>
      <c r="CD88">
        <v>1.91</v>
      </c>
      <c r="CE88">
        <v>0.88</v>
      </c>
      <c r="CF88">
        <v>0.23</v>
      </c>
      <c r="CG88">
        <v>3.78</v>
      </c>
      <c r="CH88">
        <v>0</v>
      </c>
      <c r="CI88">
        <v>7.9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0.99398600000000004</v>
      </c>
      <c r="CQ88">
        <v>1.3710979999999999</v>
      </c>
      <c r="CR88">
        <v>3.57</v>
      </c>
      <c r="CS88">
        <v>2.3414730000000001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86.166240000000002</v>
      </c>
    </row>
    <row r="89" spans="1:114">
      <c r="A89" t="s">
        <v>131</v>
      </c>
      <c r="B89">
        <v>0</v>
      </c>
      <c r="C89">
        <v>32.215308999999998</v>
      </c>
      <c r="D89">
        <v>6.5745529999999999</v>
      </c>
      <c r="E89">
        <v>0</v>
      </c>
      <c r="F89">
        <v>0</v>
      </c>
      <c r="G89">
        <v>14.482229</v>
      </c>
      <c r="H89">
        <v>0</v>
      </c>
      <c r="I89">
        <v>62.880400000000002</v>
      </c>
      <c r="J89">
        <v>3.42984</v>
      </c>
      <c r="K89">
        <v>687.79276700000003</v>
      </c>
      <c r="L89">
        <v>656.42148599999996</v>
      </c>
      <c r="M89">
        <v>45.446539000000001</v>
      </c>
      <c r="N89">
        <v>119.136178</v>
      </c>
      <c r="O89">
        <v>124.789163</v>
      </c>
      <c r="P89">
        <v>104.87820600000001</v>
      </c>
      <c r="Q89">
        <v>20.693196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33.991999999999997</v>
      </c>
      <c r="X89">
        <v>98.34375</v>
      </c>
      <c r="Y89">
        <v>0</v>
      </c>
      <c r="Z89">
        <v>13.1076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8.3321880000000004</v>
      </c>
      <c r="AG89">
        <v>42.488638000000002</v>
      </c>
      <c r="AH89">
        <v>0</v>
      </c>
      <c r="AI89">
        <v>0</v>
      </c>
      <c r="AJ89">
        <v>0</v>
      </c>
      <c r="AK89">
        <v>26.292852</v>
      </c>
      <c r="AL89">
        <v>12.782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6.5745529999999999</v>
      </c>
      <c r="AW89">
        <v>22.628482000000002</v>
      </c>
      <c r="AX89">
        <v>5.7164000000000001</v>
      </c>
      <c r="AY89">
        <v>0</v>
      </c>
      <c r="AZ89">
        <f t="shared" si="3"/>
        <v>86.166240000000002</v>
      </c>
      <c r="BA89">
        <f t="shared" si="4"/>
        <v>2799.8461070000003</v>
      </c>
      <c r="BD89">
        <v>4.2938999999999998</v>
      </c>
      <c r="BE89">
        <v>0</v>
      </c>
      <c r="BF89">
        <v>2.3113000000000002E-2</v>
      </c>
      <c r="BG89">
        <v>0</v>
      </c>
      <c r="BH89">
        <v>0</v>
      </c>
      <c r="BI89">
        <v>0.84194100000000005</v>
      </c>
      <c r="BJ89">
        <v>0</v>
      </c>
      <c r="BK89">
        <v>1.566E-2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1.9494309999999999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1.7558450000000001</v>
      </c>
      <c r="CB89">
        <v>1.9</v>
      </c>
      <c r="CC89">
        <v>1</v>
      </c>
      <c r="CD89">
        <v>1.91</v>
      </c>
      <c r="CE89">
        <v>0.88</v>
      </c>
      <c r="CF89">
        <v>0.23</v>
      </c>
      <c r="CG89">
        <v>3.78</v>
      </c>
      <c r="CH89">
        <v>0</v>
      </c>
      <c r="CI89">
        <v>7.9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0.99398600000000004</v>
      </c>
      <c r="CQ89">
        <v>1.3710979999999999</v>
      </c>
      <c r="CR89">
        <v>3.57</v>
      </c>
      <c r="CS89">
        <v>2.3414730000000001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86.166240000000002</v>
      </c>
    </row>
    <row r="90" spans="1:114">
      <c r="A90" t="s">
        <v>132</v>
      </c>
      <c r="B90">
        <v>0</v>
      </c>
      <c r="C90">
        <v>32.215308999999998</v>
      </c>
      <c r="D90">
        <v>6.5745529999999999</v>
      </c>
      <c r="E90">
        <v>0</v>
      </c>
      <c r="F90">
        <v>0</v>
      </c>
      <c r="G90">
        <v>14.482229</v>
      </c>
      <c r="H90">
        <v>0</v>
      </c>
      <c r="I90">
        <v>62.880400000000002</v>
      </c>
      <c r="J90">
        <v>3.42984</v>
      </c>
      <c r="K90">
        <v>687.79276700000003</v>
      </c>
      <c r="L90">
        <v>656.42148599999996</v>
      </c>
      <c r="M90">
        <v>45.446539000000001</v>
      </c>
      <c r="N90">
        <v>119.136178</v>
      </c>
      <c r="O90">
        <v>124.789163</v>
      </c>
      <c r="P90">
        <v>104.87820600000001</v>
      </c>
      <c r="Q90">
        <v>20.693196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33.991999999999997</v>
      </c>
      <c r="X90">
        <v>98.34375</v>
      </c>
      <c r="Y90">
        <v>0</v>
      </c>
      <c r="Z90">
        <v>13.1076</v>
      </c>
      <c r="AA90">
        <v>0</v>
      </c>
      <c r="AB90">
        <v>13.600092</v>
      </c>
      <c r="AC90">
        <v>10.024682</v>
      </c>
      <c r="AD90">
        <v>0</v>
      </c>
      <c r="AE90">
        <v>0</v>
      </c>
      <c r="AF90">
        <v>8.3321880000000004</v>
      </c>
      <c r="AG90">
        <v>42.488638000000002</v>
      </c>
      <c r="AH90">
        <v>0</v>
      </c>
      <c r="AI90">
        <v>3.9559120000000001</v>
      </c>
      <c r="AJ90">
        <v>0</v>
      </c>
      <c r="AK90">
        <v>26.292852</v>
      </c>
      <c r="AL90">
        <v>12.782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6.5745529999999999</v>
      </c>
      <c r="AW90">
        <v>22.628482000000002</v>
      </c>
      <c r="AX90">
        <v>5.7164000000000001</v>
      </c>
      <c r="AY90">
        <v>0</v>
      </c>
      <c r="AZ90">
        <f t="shared" si="3"/>
        <v>86.166240000000002</v>
      </c>
      <c r="BA90">
        <f t="shared" si="4"/>
        <v>2803.8020190000002</v>
      </c>
      <c r="BD90">
        <v>4.2938999999999998</v>
      </c>
      <c r="BE90">
        <v>0</v>
      </c>
      <c r="BF90">
        <v>2.3113000000000002E-2</v>
      </c>
      <c r="BG90">
        <v>0</v>
      </c>
      <c r="BH90">
        <v>0</v>
      </c>
      <c r="BI90">
        <v>0.84194100000000005</v>
      </c>
      <c r="BJ90">
        <v>0</v>
      </c>
      <c r="BK90">
        <v>1.566E-2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1.9494309999999999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1.7558450000000001</v>
      </c>
      <c r="CB90">
        <v>1.9</v>
      </c>
      <c r="CC90">
        <v>1</v>
      </c>
      <c r="CD90">
        <v>1.91</v>
      </c>
      <c r="CE90">
        <v>0.88</v>
      </c>
      <c r="CF90">
        <v>0.23</v>
      </c>
      <c r="CG90">
        <v>3.78</v>
      </c>
      <c r="CH90">
        <v>0</v>
      </c>
      <c r="CI90">
        <v>7.9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0.99398600000000004</v>
      </c>
      <c r="CQ90">
        <v>1.3710979999999999</v>
      </c>
      <c r="CR90">
        <v>3.57</v>
      </c>
      <c r="CS90">
        <v>2.3414730000000001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86.166240000000002</v>
      </c>
    </row>
    <row r="91" spans="1:114">
      <c r="A91" t="s">
        <v>133</v>
      </c>
      <c r="B91">
        <v>0</v>
      </c>
      <c r="C91">
        <v>32.215308999999998</v>
      </c>
      <c r="D91">
        <v>6.5745529999999999</v>
      </c>
      <c r="E91">
        <v>0</v>
      </c>
      <c r="F91">
        <v>0</v>
      </c>
      <c r="G91">
        <v>14.482229</v>
      </c>
      <c r="H91">
        <v>0</v>
      </c>
      <c r="I91">
        <v>62.880400000000002</v>
      </c>
      <c r="J91">
        <v>3.42984</v>
      </c>
      <c r="K91">
        <v>687.79276700000003</v>
      </c>
      <c r="L91">
        <v>656.42148599999996</v>
      </c>
      <c r="M91">
        <v>45.446539000000001</v>
      </c>
      <c r="N91">
        <v>119.136178</v>
      </c>
      <c r="O91">
        <v>124.789163</v>
      </c>
      <c r="P91">
        <v>104.87820600000001</v>
      </c>
      <c r="Q91">
        <v>20.693196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33.991999999999997</v>
      </c>
      <c r="X91">
        <v>98.34375</v>
      </c>
      <c r="Y91">
        <v>0</v>
      </c>
      <c r="Z91">
        <v>13.1076</v>
      </c>
      <c r="AA91">
        <v>0</v>
      </c>
      <c r="AB91">
        <v>13.600092</v>
      </c>
      <c r="AC91">
        <v>10.024682</v>
      </c>
      <c r="AD91">
        <v>0</v>
      </c>
      <c r="AE91">
        <v>0</v>
      </c>
      <c r="AF91">
        <v>8.3321880000000004</v>
      </c>
      <c r="AG91">
        <v>42.488638000000002</v>
      </c>
      <c r="AH91">
        <v>0</v>
      </c>
      <c r="AI91">
        <v>17.142282999999999</v>
      </c>
      <c r="AJ91">
        <v>0</v>
      </c>
      <c r="AK91">
        <v>26.292852</v>
      </c>
      <c r="AL91">
        <v>12.782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6.5745529999999999</v>
      </c>
      <c r="AW91">
        <v>22.628482000000002</v>
      </c>
      <c r="AX91">
        <v>5.7164000000000001</v>
      </c>
      <c r="AY91">
        <v>0</v>
      </c>
      <c r="AZ91">
        <f t="shared" si="3"/>
        <v>86.23668600000002</v>
      </c>
      <c r="BA91">
        <f t="shared" si="4"/>
        <v>2817.0588360000006</v>
      </c>
      <c r="BD91">
        <v>4.2938999999999998</v>
      </c>
      <c r="BE91">
        <v>0</v>
      </c>
      <c r="BF91">
        <v>2.3559E-2</v>
      </c>
      <c r="BG91">
        <v>0</v>
      </c>
      <c r="BH91">
        <v>0</v>
      </c>
      <c r="BI91">
        <v>0.84194100000000005</v>
      </c>
      <c r="BJ91">
        <v>0</v>
      </c>
      <c r="BK91">
        <v>1.566E-2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1.9494309999999999</v>
      </c>
      <c r="BR91">
        <v>0.99196799999999996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1.7558450000000001</v>
      </c>
      <c r="CB91">
        <v>1.9</v>
      </c>
      <c r="CC91">
        <v>1.03</v>
      </c>
      <c r="CD91">
        <v>1.95</v>
      </c>
      <c r="CE91">
        <v>0.88</v>
      </c>
      <c r="CF91">
        <v>0.23</v>
      </c>
      <c r="CG91">
        <v>3.78</v>
      </c>
      <c r="CH91">
        <v>0</v>
      </c>
      <c r="CI91">
        <v>7.9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3.03</v>
      </c>
      <c r="CP91">
        <v>0.99398600000000004</v>
      </c>
      <c r="CQ91">
        <v>1.3710979999999999</v>
      </c>
      <c r="CR91">
        <v>3.57</v>
      </c>
      <c r="CS91">
        <v>2.3414730000000001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86.23668600000002</v>
      </c>
    </row>
    <row r="92" spans="1:114">
      <c r="A92" t="s">
        <v>134</v>
      </c>
      <c r="B92">
        <v>0</v>
      </c>
      <c r="C92">
        <v>32.215308999999998</v>
      </c>
      <c r="D92">
        <v>6.5745529999999999</v>
      </c>
      <c r="E92">
        <v>0</v>
      </c>
      <c r="F92">
        <v>0</v>
      </c>
      <c r="G92">
        <v>14.482229</v>
      </c>
      <c r="H92">
        <v>0</v>
      </c>
      <c r="I92">
        <v>62.880400000000002</v>
      </c>
      <c r="J92">
        <v>3.42984</v>
      </c>
      <c r="K92">
        <v>687.79276700000003</v>
      </c>
      <c r="L92">
        <v>656.42148599999996</v>
      </c>
      <c r="M92">
        <v>45.446539000000001</v>
      </c>
      <c r="N92">
        <v>119.136178</v>
      </c>
      <c r="O92">
        <v>124.789163</v>
      </c>
      <c r="P92">
        <v>104.87820600000001</v>
      </c>
      <c r="Q92">
        <v>20.693196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33.991999999999997</v>
      </c>
      <c r="X92">
        <v>98.34375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0</v>
      </c>
      <c r="AF92">
        <v>8.3321880000000004</v>
      </c>
      <c r="AG92">
        <v>42.488638000000002</v>
      </c>
      <c r="AH92">
        <v>0</v>
      </c>
      <c r="AI92">
        <v>17.142282999999999</v>
      </c>
      <c r="AJ92">
        <v>0</v>
      </c>
      <c r="AK92">
        <v>26.292852</v>
      </c>
      <c r="AL92">
        <v>12.782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6.5745529999999999</v>
      </c>
      <c r="AW92">
        <v>22.628482000000002</v>
      </c>
      <c r="AX92">
        <v>5.7164000000000001</v>
      </c>
      <c r="AY92">
        <v>0</v>
      </c>
      <c r="AZ92">
        <f t="shared" si="3"/>
        <v>86.23668600000002</v>
      </c>
      <c r="BA92">
        <f t="shared" si="4"/>
        <v>2807.0341540000004</v>
      </c>
      <c r="BD92">
        <v>4.2938999999999998</v>
      </c>
      <c r="BE92">
        <v>0</v>
      </c>
      <c r="BF92">
        <v>2.3559E-2</v>
      </c>
      <c r="BG92">
        <v>0</v>
      </c>
      <c r="BH92">
        <v>0</v>
      </c>
      <c r="BI92">
        <v>0.84194100000000005</v>
      </c>
      <c r="BJ92">
        <v>0</v>
      </c>
      <c r="BK92">
        <v>1.566E-2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1.9494309999999999</v>
      </c>
      <c r="BR92">
        <v>0.99196799999999996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1.7558450000000001</v>
      </c>
      <c r="CB92">
        <v>1.9</v>
      </c>
      <c r="CC92">
        <v>1.03</v>
      </c>
      <c r="CD92">
        <v>1.95</v>
      </c>
      <c r="CE92">
        <v>0.88</v>
      </c>
      <c r="CF92">
        <v>0.23</v>
      </c>
      <c r="CG92">
        <v>3.78</v>
      </c>
      <c r="CH92">
        <v>0</v>
      </c>
      <c r="CI92">
        <v>7.9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3.03</v>
      </c>
      <c r="CP92">
        <v>0.99398600000000004</v>
      </c>
      <c r="CQ92">
        <v>1.3710979999999999</v>
      </c>
      <c r="CR92">
        <v>3.57</v>
      </c>
      <c r="CS92">
        <v>2.3414730000000001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86.23668600000002</v>
      </c>
    </row>
    <row r="93" spans="1:114">
      <c r="A93" t="s">
        <v>135</v>
      </c>
      <c r="B93">
        <v>0</v>
      </c>
      <c r="C93">
        <v>32.215308999999998</v>
      </c>
      <c r="D93">
        <v>6.5745529999999999</v>
      </c>
      <c r="E93">
        <v>0</v>
      </c>
      <c r="F93">
        <v>0</v>
      </c>
      <c r="G93">
        <v>14.482229</v>
      </c>
      <c r="H93">
        <v>0</v>
      </c>
      <c r="I93">
        <v>62.880400000000002</v>
      </c>
      <c r="J93">
        <v>3.42984</v>
      </c>
      <c r="K93">
        <v>687.79276700000003</v>
      </c>
      <c r="L93">
        <v>656.42148599999996</v>
      </c>
      <c r="M93">
        <v>45.446539000000001</v>
      </c>
      <c r="N93">
        <v>119.136178</v>
      </c>
      <c r="O93">
        <v>124.789163</v>
      </c>
      <c r="P93">
        <v>104.87820600000001</v>
      </c>
      <c r="Q93">
        <v>20.693196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33.991999999999997</v>
      </c>
      <c r="X93">
        <v>98.34375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42.488638000000002</v>
      </c>
      <c r="AH93">
        <v>0</v>
      </c>
      <c r="AI93">
        <v>17.142282999999999</v>
      </c>
      <c r="AJ93">
        <v>0</v>
      </c>
      <c r="AK93">
        <v>26.292852</v>
      </c>
      <c r="AL93">
        <v>12.782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6.5745529999999999</v>
      </c>
      <c r="AW93">
        <v>22.628482000000002</v>
      </c>
      <c r="AX93">
        <v>5.7164000000000001</v>
      </c>
      <c r="AY93">
        <v>0</v>
      </c>
      <c r="AZ93">
        <f t="shared" si="3"/>
        <v>86.23668600000002</v>
      </c>
      <c r="BA93">
        <f t="shared" si="4"/>
        <v>2793.4340620000003</v>
      </c>
      <c r="BD93">
        <v>4.2938999999999998</v>
      </c>
      <c r="BE93">
        <v>0</v>
      </c>
      <c r="BF93">
        <v>2.3559E-2</v>
      </c>
      <c r="BG93">
        <v>0</v>
      </c>
      <c r="BH93">
        <v>0</v>
      </c>
      <c r="BI93">
        <v>0.84194100000000005</v>
      </c>
      <c r="BJ93">
        <v>0</v>
      </c>
      <c r="BK93">
        <v>1.566E-2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1.9494309999999999</v>
      </c>
      <c r="BR93">
        <v>0.99196799999999996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1.7558450000000001</v>
      </c>
      <c r="CB93">
        <v>1.9</v>
      </c>
      <c r="CC93">
        <v>1.03</v>
      </c>
      <c r="CD93">
        <v>1.95</v>
      </c>
      <c r="CE93">
        <v>0.88</v>
      </c>
      <c r="CF93">
        <v>0.23</v>
      </c>
      <c r="CG93">
        <v>3.78</v>
      </c>
      <c r="CH93">
        <v>0</v>
      </c>
      <c r="CI93">
        <v>7.9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3.03</v>
      </c>
      <c r="CP93">
        <v>0.99398600000000004</v>
      </c>
      <c r="CQ93">
        <v>1.3710979999999999</v>
      </c>
      <c r="CR93">
        <v>3.57</v>
      </c>
      <c r="CS93">
        <v>2.3414730000000001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86.23668600000002</v>
      </c>
    </row>
    <row r="94" spans="1:114">
      <c r="A94" t="s">
        <v>136</v>
      </c>
      <c r="B94">
        <v>0</v>
      </c>
      <c r="C94">
        <v>32.215308999999998</v>
      </c>
      <c r="D94">
        <v>6.5745529999999999</v>
      </c>
      <c r="E94">
        <v>0</v>
      </c>
      <c r="F94">
        <v>0</v>
      </c>
      <c r="G94">
        <v>14.482229</v>
      </c>
      <c r="H94">
        <v>0</v>
      </c>
      <c r="I94">
        <v>62.880400000000002</v>
      </c>
      <c r="J94">
        <v>3.42984</v>
      </c>
      <c r="K94">
        <v>687.79276700000003</v>
      </c>
      <c r="L94">
        <v>656.42148599999996</v>
      </c>
      <c r="M94">
        <v>45.446539000000001</v>
      </c>
      <c r="N94">
        <v>119.136178</v>
      </c>
      <c r="O94">
        <v>124.789163</v>
      </c>
      <c r="P94">
        <v>104.87820600000001</v>
      </c>
      <c r="Q94">
        <v>20.693196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33.991999999999997</v>
      </c>
      <c r="X94">
        <v>98.34375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42.488638000000002</v>
      </c>
      <c r="AH94">
        <v>0</v>
      </c>
      <c r="AI94">
        <v>17.142282999999999</v>
      </c>
      <c r="AJ94">
        <v>0</v>
      </c>
      <c r="AK94">
        <v>26.292852</v>
      </c>
      <c r="AL94">
        <v>12.782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6.5745529999999999</v>
      </c>
      <c r="AW94">
        <v>22.628482000000002</v>
      </c>
      <c r="AX94">
        <v>5.7164000000000001</v>
      </c>
      <c r="AY94">
        <v>0</v>
      </c>
      <c r="AZ94">
        <f t="shared" si="3"/>
        <v>86.186686000000009</v>
      </c>
      <c r="BA94">
        <f t="shared" si="4"/>
        <v>2793.3840620000001</v>
      </c>
      <c r="BD94">
        <v>4.2938999999999998</v>
      </c>
      <c r="BE94">
        <v>0</v>
      </c>
      <c r="BF94">
        <v>2.3559E-2</v>
      </c>
      <c r="BG94">
        <v>0</v>
      </c>
      <c r="BH94">
        <v>0</v>
      </c>
      <c r="BI94">
        <v>0.84194100000000005</v>
      </c>
      <c r="BJ94">
        <v>0</v>
      </c>
      <c r="BK94">
        <v>1.566E-2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1.9494309999999999</v>
      </c>
      <c r="BR94">
        <v>0.99196799999999996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1.7558450000000001</v>
      </c>
      <c r="CB94">
        <v>1.9</v>
      </c>
      <c r="CC94">
        <v>1.01</v>
      </c>
      <c r="CD94">
        <v>1.92</v>
      </c>
      <c r="CE94">
        <v>0.88</v>
      </c>
      <c r="CF94">
        <v>0.23</v>
      </c>
      <c r="CG94">
        <v>3.78</v>
      </c>
      <c r="CH94">
        <v>0</v>
      </c>
      <c r="CI94">
        <v>7.9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3.03</v>
      </c>
      <c r="CP94">
        <v>0.99398600000000004</v>
      </c>
      <c r="CQ94">
        <v>1.3710979999999999</v>
      </c>
      <c r="CR94">
        <v>3.57</v>
      </c>
      <c r="CS94">
        <v>2.3414730000000001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86.186686000000009</v>
      </c>
    </row>
    <row r="95" spans="1:114">
      <c r="A95" t="s">
        <v>137</v>
      </c>
      <c r="B95">
        <v>0</v>
      </c>
      <c r="C95">
        <v>32.215308999999998</v>
      </c>
      <c r="D95">
        <v>6.5745529999999999</v>
      </c>
      <c r="E95">
        <v>0</v>
      </c>
      <c r="F95">
        <v>0</v>
      </c>
      <c r="G95">
        <v>14.482229</v>
      </c>
      <c r="H95">
        <v>0</v>
      </c>
      <c r="I95">
        <v>62.880400000000002</v>
      </c>
      <c r="J95">
        <v>3.42984</v>
      </c>
      <c r="K95">
        <v>687.79276700000003</v>
      </c>
      <c r="L95">
        <v>656.42148599999996</v>
      </c>
      <c r="M95">
        <v>45.446539000000001</v>
      </c>
      <c r="N95">
        <v>119.136178</v>
      </c>
      <c r="O95">
        <v>124.789163</v>
      </c>
      <c r="P95">
        <v>104.87820600000001</v>
      </c>
      <c r="Q95">
        <v>20.693196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33.991999999999997</v>
      </c>
      <c r="X95">
        <v>98.34375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42.488638000000002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6.5745529999999999</v>
      </c>
      <c r="AW95">
        <v>22.628482000000002</v>
      </c>
      <c r="AX95">
        <v>5.7164000000000001</v>
      </c>
      <c r="AY95">
        <v>0</v>
      </c>
      <c r="AZ95">
        <f t="shared" si="3"/>
        <v>86.186686000000009</v>
      </c>
      <c r="BA95">
        <f t="shared" si="4"/>
        <v>2793.3840620000001</v>
      </c>
      <c r="BD95">
        <v>4.2938999999999998</v>
      </c>
      <c r="BE95">
        <v>0</v>
      </c>
      <c r="BF95">
        <v>2.3559E-2</v>
      </c>
      <c r="BG95">
        <v>0</v>
      </c>
      <c r="BH95">
        <v>0</v>
      </c>
      <c r="BI95">
        <v>0.84194100000000005</v>
      </c>
      <c r="BJ95">
        <v>0</v>
      </c>
      <c r="BK95">
        <v>1.566E-2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1.9494309999999999</v>
      </c>
      <c r="BR95">
        <v>0.99196799999999996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1.7558450000000001</v>
      </c>
      <c r="CB95">
        <v>1.9</v>
      </c>
      <c r="CC95">
        <v>1.01</v>
      </c>
      <c r="CD95">
        <v>1.92</v>
      </c>
      <c r="CE95">
        <v>0.88</v>
      </c>
      <c r="CF95">
        <v>0.23</v>
      </c>
      <c r="CG95">
        <v>3.78</v>
      </c>
      <c r="CH95">
        <v>0</v>
      </c>
      <c r="CI95">
        <v>7.9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0.99398600000000004</v>
      </c>
      <c r="CQ95">
        <v>1.3710979999999999</v>
      </c>
      <c r="CR95">
        <v>3.57</v>
      </c>
      <c r="CS95">
        <v>2.3414730000000001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86.186686000000009</v>
      </c>
    </row>
    <row r="96" spans="1:114">
      <c r="A96" t="s">
        <v>138</v>
      </c>
      <c r="B96">
        <v>0</v>
      </c>
      <c r="C96">
        <v>32.215308999999998</v>
      </c>
      <c r="D96">
        <v>6.5745529999999999</v>
      </c>
      <c r="E96">
        <v>0</v>
      </c>
      <c r="F96">
        <v>0</v>
      </c>
      <c r="G96">
        <v>14.482229</v>
      </c>
      <c r="H96">
        <v>0</v>
      </c>
      <c r="I96">
        <v>62.880400000000002</v>
      </c>
      <c r="J96">
        <v>3.42984</v>
      </c>
      <c r="K96">
        <v>687.79276700000003</v>
      </c>
      <c r="L96">
        <v>656.42148599999996</v>
      </c>
      <c r="M96">
        <v>45.446539000000001</v>
      </c>
      <c r="N96">
        <v>119.136178</v>
      </c>
      <c r="O96">
        <v>124.789163</v>
      </c>
      <c r="P96">
        <v>104.87820600000001</v>
      </c>
      <c r="Q96">
        <v>20.693196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33.991999999999997</v>
      </c>
      <c r="X96">
        <v>98.34375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42.488638000000002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6.5745529999999999</v>
      </c>
      <c r="AW96">
        <v>22.628482000000002</v>
      </c>
      <c r="AX96">
        <v>5.7164000000000001</v>
      </c>
      <c r="AY96">
        <v>0</v>
      </c>
      <c r="AZ96">
        <f t="shared" si="3"/>
        <v>86.186686000000009</v>
      </c>
      <c r="BA96">
        <f t="shared" si="4"/>
        <v>2793.3840620000001</v>
      </c>
      <c r="BD96">
        <v>4.2938999999999998</v>
      </c>
      <c r="BE96">
        <v>0</v>
      </c>
      <c r="BF96">
        <v>2.3559E-2</v>
      </c>
      <c r="BG96">
        <v>0</v>
      </c>
      <c r="BH96">
        <v>0</v>
      </c>
      <c r="BI96">
        <v>0.84194100000000005</v>
      </c>
      <c r="BJ96">
        <v>0</v>
      </c>
      <c r="BK96">
        <v>1.566E-2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1.9494309999999999</v>
      </c>
      <c r="BR96">
        <v>0.99196799999999996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1.7558450000000001</v>
      </c>
      <c r="CB96">
        <v>1.9</v>
      </c>
      <c r="CC96">
        <v>1.01</v>
      </c>
      <c r="CD96">
        <v>1.92</v>
      </c>
      <c r="CE96">
        <v>0.88</v>
      </c>
      <c r="CF96">
        <v>0.23</v>
      </c>
      <c r="CG96">
        <v>3.78</v>
      </c>
      <c r="CH96">
        <v>0</v>
      </c>
      <c r="CI96">
        <v>7.9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0.99398600000000004</v>
      </c>
      <c r="CQ96">
        <v>1.3710979999999999</v>
      </c>
      <c r="CR96">
        <v>3.57</v>
      </c>
      <c r="CS96">
        <v>2.3414730000000001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86.186686000000009</v>
      </c>
    </row>
    <row r="97" spans="1:114">
      <c r="A97" t="s">
        <v>139</v>
      </c>
      <c r="B97">
        <v>0</v>
      </c>
      <c r="C97">
        <v>32.215308999999998</v>
      </c>
      <c r="D97">
        <v>6.5745529999999999</v>
      </c>
      <c r="E97">
        <v>0</v>
      </c>
      <c r="F97">
        <v>0</v>
      </c>
      <c r="G97">
        <v>14.482229</v>
      </c>
      <c r="H97">
        <v>0</v>
      </c>
      <c r="I97">
        <v>62.880400000000002</v>
      </c>
      <c r="J97">
        <v>3.42984</v>
      </c>
      <c r="K97">
        <v>687.79276700000003</v>
      </c>
      <c r="L97">
        <v>656.42148599999996</v>
      </c>
      <c r="M97">
        <v>45.446539000000001</v>
      </c>
      <c r="N97">
        <v>119.136178</v>
      </c>
      <c r="O97">
        <v>124.789163</v>
      </c>
      <c r="P97">
        <v>104.87820600000001</v>
      </c>
      <c r="Q97">
        <v>20.693196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33.991999999999997</v>
      </c>
      <c r="X97">
        <v>98.34375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42.488638000000002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6.5745529999999999</v>
      </c>
      <c r="AW97">
        <v>22.628482000000002</v>
      </c>
      <c r="AX97">
        <v>5.7164000000000001</v>
      </c>
      <c r="AY97">
        <v>0</v>
      </c>
      <c r="AZ97">
        <f t="shared" si="3"/>
        <v>86.186686000000009</v>
      </c>
      <c r="BA97">
        <f t="shared" si="4"/>
        <v>2780.1976909999998</v>
      </c>
      <c r="BD97">
        <v>4.2938999999999998</v>
      </c>
      <c r="BE97">
        <v>0</v>
      </c>
      <c r="BF97">
        <v>2.3559E-2</v>
      </c>
      <c r="BG97">
        <v>0</v>
      </c>
      <c r="BH97">
        <v>0</v>
      </c>
      <c r="BI97">
        <v>0.84194100000000005</v>
      </c>
      <c r="BJ97">
        <v>0</v>
      </c>
      <c r="BK97">
        <v>1.566E-2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1.9494309999999999</v>
      </c>
      <c r="BR97">
        <v>0.99196799999999996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1.7558450000000001</v>
      </c>
      <c r="CB97">
        <v>1.9</v>
      </c>
      <c r="CC97">
        <v>1.01</v>
      </c>
      <c r="CD97">
        <v>1.92</v>
      </c>
      <c r="CE97">
        <v>0.88</v>
      </c>
      <c r="CF97">
        <v>0.23</v>
      </c>
      <c r="CG97">
        <v>3.78</v>
      </c>
      <c r="CH97">
        <v>0</v>
      </c>
      <c r="CI97">
        <v>7.9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0.99398600000000004</v>
      </c>
      <c r="CQ97">
        <v>1.3710979999999999</v>
      </c>
      <c r="CR97">
        <v>3.57</v>
      </c>
      <c r="CS97">
        <v>2.3414730000000001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86.186686000000009</v>
      </c>
    </row>
    <row r="98" spans="1:114">
      <c r="A98" t="s">
        <v>140</v>
      </c>
      <c r="B98">
        <v>0</v>
      </c>
      <c r="C98">
        <v>32.215308999999998</v>
      </c>
      <c r="D98">
        <v>6.5745529999999999</v>
      </c>
      <c r="E98">
        <v>0</v>
      </c>
      <c r="F98">
        <v>0</v>
      </c>
      <c r="G98">
        <v>14.482229</v>
      </c>
      <c r="H98">
        <v>0</v>
      </c>
      <c r="I98">
        <v>62.880400000000002</v>
      </c>
      <c r="J98">
        <v>3.42984</v>
      </c>
      <c r="K98">
        <v>687.79276700000003</v>
      </c>
      <c r="L98">
        <v>656.42148599999996</v>
      </c>
      <c r="M98">
        <v>45.446539000000001</v>
      </c>
      <c r="N98">
        <v>119.136178</v>
      </c>
      <c r="O98">
        <v>124.789163</v>
      </c>
      <c r="P98">
        <v>104.87820600000001</v>
      </c>
      <c r="Q98">
        <v>20.693196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33.991999999999997</v>
      </c>
      <c r="X98">
        <v>98.34375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42.488638000000002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6.5745529999999999</v>
      </c>
      <c r="AW98">
        <v>22.628482000000002</v>
      </c>
      <c r="AX98">
        <v>5.7164000000000001</v>
      </c>
      <c r="AY98">
        <v>0</v>
      </c>
      <c r="AZ98">
        <f t="shared" si="3"/>
        <v>86.186686000000009</v>
      </c>
      <c r="BA98">
        <f t="shared" si="4"/>
        <v>2776.241779</v>
      </c>
      <c r="BD98">
        <v>4.2938999999999998</v>
      </c>
      <c r="BE98">
        <v>0</v>
      </c>
      <c r="BF98">
        <v>2.3559E-2</v>
      </c>
      <c r="BG98">
        <v>0</v>
      </c>
      <c r="BH98">
        <v>0</v>
      </c>
      <c r="BI98">
        <v>0.84194100000000005</v>
      </c>
      <c r="BJ98">
        <v>0</v>
      </c>
      <c r="BK98">
        <v>1.566E-2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1.9494309999999999</v>
      </c>
      <c r="BR98">
        <v>0.99196799999999996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1.7558450000000001</v>
      </c>
      <c r="CB98">
        <v>1.9</v>
      </c>
      <c r="CC98">
        <v>1.01</v>
      </c>
      <c r="CD98">
        <v>1.92</v>
      </c>
      <c r="CE98">
        <v>0.88</v>
      </c>
      <c r="CF98">
        <v>0.23</v>
      </c>
      <c r="CG98">
        <v>3.78</v>
      </c>
      <c r="CH98">
        <v>0</v>
      </c>
      <c r="CI98">
        <v>7.9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0.99398600000000004</v>
      </c>
      <c r="CQ98">
        <v>1.3710979999999999</v>
      </c>
      <c r="CR98">
        <v>3.57</v>
      </c>
      <c r="CS98">
        <v>2.3414730000000001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86.186686000000009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0.77557807800000089</v>
      </c>
      <c r="D99">
        <f t="shared" si="6"/>
        <v>0.11834195399999986</v>
      </c>
      <c r="E99">
        <f t="shared" si="6"/>
        <v>0</v>
      </c>
      <c r="F99">
        <f t="shared" si="6"/>
        <v>0</v>
      </c>
      <c r="G99">
        <f t="shared" si="6"/>
        <v>0.34757349599999948</v>
      </c>
      <c r="H99">
        <f t="shared" si="6"/>
        <v>0</v>
      </c>
      <c r="I99">
        <f t="shared" si="6"/>
        <v>1.5091296000000001</v>
      </c>
      <c r="J99">
        <f t="shared" si="6"/>
        <v>8.231616000000018E-2</v>
      </c>
      <c r="K99">
        <f t="shared" si="6"/>
        <v>16.507026407999987</v>
      </c>
      <c r="L99">
        <f t="shared" si="6"/>
        <v>15.754115663999986</v>
      </c>
      <c r="M99">
        <f t="shared" si="6"/>
        <v>1.6603135679999952</v>
      </c>
      <c r="N99">
        <f t="shared" si="6"/>
        <v>2.8592682720000031</v>
      </c>
      <c r="O99">
        <f t="shared" si="6"/>
        <v>2.9949399119999986</v>
      </c>
      <c r="P99">
        <f t="shared" si="6"/>
        <v>2.5126595205000002</v>
      </c>
      <c r="Q99">
        <f t="shared" si="6"/>
        <v>0.48902046499999929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0.34207677599999992</v>
      </c>
      <c r="W99">
        <f t="shared" si="6"/>
        <v>0.8155500250000014</v>
      </c>
      <c r="X99">
        <f t="shared" si="6"/>
        <v>2.3504156249999997</v>
      </c>
      <c r="Y99">
        <f t="shared" si="6"/>
        <v>0</v>
      </c>
      <c r="Z99">
        <f t="shared" si="6"/>
        <v>0.22693110000000041</v>
      </c>
      <c r="AA99">
        <f t="shared" si="6"/>
        <v>0.10173067000000004</v>
      </c>
      <c r="AB99">
        <f t="shared" si="6"/>
        <v>0.21919740400000007</v>
      </c>
      <c r="AC99">
        <f t="shared" si="6"/>
        <v>0.15510590024999987</v>
      </c>
      <c r="AD99">
        <f t="shared" si="6"/>
        <v>0.11571999649999998</v>
      </c>
      <c r="AE99">
        <f t="shared" si="6"/>
        <v>0</v>
      </c>
      <c r="AF99">
        <f t="shared" si="6"/>
        <v>0.26947515349999973</v>
      </c>
      <c r="AG99">
        <f t="shared" si="6"/>
        <v>1.0197273119999981</v>
      </c>
      <c r="AH99">
        <f t="shared" si="6"/>
        <v>0.76808847550000003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0.59668700000000097</v>
      </c>
      <c r="AM99">
        <f t="shared" si="6"/>
        <v>0.36189015950000014</v>
      </c>
      <c r="AN99">
        <f t="shared" si="6"/>
        <v>2.0213135999999975E-2</v>
      </c>
      <c r="AO99">
        <f t="shared" si="6"/>
        <v>0</v>
      </c>
      <c r="AP99">
        <f t="shared" si="6"/>
        <v>2.5363799999999999E-2</v>
      </c>
      <c r="AQ99">
        <f t="shared" si="6"/>
        <v>0.47594688199999968</v>
      </c>
      <c r="AR99">
        <f t="shared" si="6"/>
        <v>1.1478840000000015</v>
      </c>
      <c r="AS99">
        <f t="shared" si="6"/>
        <v>0.76870110000000014</v>
      </c>
      <c r="AT99">
        <f t="shared" si="6"/>
        <v>0.26994240000000019</v>
      </c>
      <c r="AU99">
        <f t="shared" si="6"/>
        <v>0</v>
      </c>
      <c r="AV99">
        <f t="shared" si="6"/>
        <v>0.19066203600000017</v>
      </c>
      <c r="AW99">
        <f t="shared" si="6"/>
        <v>0.54308356800000079</v>
      </c>
      <c r="AX99">
        <f t="shared" si="6"/>
        <v>0.13719360000000019</v>
      </c>
      <c r="AY99">
        <f t="shared" si="6"/>
        <v>0</v>
      </c>
      <c r="AZ99">
        <f t="shared" si="6"/>
        <v>2.0817012429999995</v>
      </c>
      <c r="BA99">
        <f>SUM(B99:AZ99)</f>
        <v>69.355963596749973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5.6683499999999991E-4</v>
      </c>
      <c r="BG99">
        <f t="shared" si="7"/>
        <v>0</v>
      </c>
      <c r="BH99">
        <f t="shared" si="7"/>
        <v>0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3.6599300000000006E-4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4.6786344000000056E-2</v>
      </c>
      <c r="BR99">
        <f t="shared" si="8"/>
        <v>2.3807231999999998E-2</v>
      </c>
      <c r="BS99">
        <f t="shared" si="8"/>
        <v>3.9359999999999951E-2</v>
      </c>
      <c r="BT99">
        <f t="shared" si="8"/>
        <v>5.5585447499999999E-3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4.2140279999999912E-2</v>
      </c>
      <c r="CB99">
        <f t="shared" si="8"/>
        <v>4.5440000000000008E-2</v>
      </c>
      <c r="CC99">
        <f t="shared" si="8"/>
        <v>2.3290000000000009E-2</v>
      </c>
      <c r="CD99">
        <f t="shared" si="8"/>
        <v>4.6292499999999952E-2</v>
      </c>
      <c r="CE99">
        <f t="shared" si="8"/>
        <v>2.4939999999999983E-2</v>
      </c>
      <c r="CF99">
        <f t="shared" si="8"/>
        <v>5.4800000000000083E-3</v>
      </c>
      <c r="CG99">
        <f t="shared" si="8"/>
        <v>9.0719999999999815E-2</v>
      </c>
      <c r="CH99">
        <f t="shared" si="8"/>
        <v>6.1045977499999977E-3</v>
      </c>
      <c r="CI99">
        <f t="shared" si="8"/>
        <v>0.18823499999999974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5.6243916500000012E-2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2.0817012429999995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X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687.78989999999999</v>
      </c>
      <c r="L3">
        <v>656.42</v>
      </c>
      <c r="M3">
        <v>92.91</v>
      </c>
      <c r="N3">
        <v>119.136178</v>
      </c>
      <c r="O3">
        <v>124.789163</v>
      </c>
      <c r="P3">
        <v>104.3669</v>
      </c>
      <c r="Q3">
        <v>20.69</v>
      </c>
      <c r="R3">
        <v>42.846212999999999</v>
      </c>
      <c r="S3">
        <v>26.616266</v>
      </c>
      <c r="T3">
        <v>0.31</v>
      </c>
      <c r="U3">
        <v>348.866625</v>
      </c>
      <c r="V3">
        <v>14.25</v>
      </c>
      <c r="W3">
        <v>33.384999999999998</v>
      </c>
      <c r="X3">
        <v>98.34375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42.488638000000002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10.918805000000001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86.258257999999998</v>
      </c>
      <c r="BA3">
        <f>SUM(B3:AZ3)</f>
        <v>2668.1185099999993</v>
      </c>
      <c r="BB3">
        <v>0</v>
      </c>
      <c r="BD3">
        <v>7.95</v>
      </c>
      <c r="BE3">
        <v>1.95</v>
      </c>
      <c r="BF3">
        <v>3.03</v>
      </c>
      <c r="BG3">
        <v>1.84</v>
      </c>
      <c r="BH3">
        <v>9.34</v>
      </c>
      <c r="BI3">
        <v>0.86</v>
      </c>
      <c r="BJ3">
        <v>1.91</v>
      </c>
      <c r="BK3">
        <v>1.9</v>
      </c>
      <c r="BL3">
        <v>1.1200000000000001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1.7558450000000001</v>
      </c>
      <c r="CN3">
        <v>3.542468</v>
      </c>
      <c r="CO3">
        <v>4.2938999999999998</v>
      </c>
      <c r="CP3">
        <v>4.2581249999999997</v>
      </c>
      <c r="CQ3">
        <v>1.9494309999999999</v>
      </c>
      <c r="CR3">
        <v>0.84194100000000005</v>
      </c>
      <c r="CS3">
        <v>1.3710979999999999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86.258257999999998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687.78989999999999</v>
      </c>
      <c r="L4">
        <v>656.42</v>
      </c>
      <c r="M4">
        <v>92.91</v>
      </c>
      <c r="N4">
        <v>119.136178</v>
      </c>
      <c r="O4">
        <v>124.789163</v>
      </c>
      <c r="P4">
        <v>104.3669</v>
      </c>
      <c r="Q4">
        <v>20.69</v>
      </c>
      <c r="R4">
        <v>42.846212999999999</v>
      </c>
      <c r="S4">
        <v>26.616266</v>
      </c>
      <c r="T4">
        <v>0.31</v>
      </c>
      <c r="U4">
        <v>348.97500000000002</v>
      </c>
      <c r="V4">
        <v>14.25</v>
      </c>
      <c r="W4">
        <v>33.384999999999998</v>
      </c>
      <c r="X4">
        <v>98.34375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42.488638000000002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10.918805000000001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86.258257999999998</v>
      </c>
      <c r="BA4">
        <f t="shared" ref="BA4:BA67" si="1">SUM(B4:AZ4)</f>
        <v>2668.2268849999996</v>
      </c>
      <c r="BB4">
        <v>1</v>
      </c>
      <c r="BD4">
        <v>7.95</v>
      </c>
      <c r="BE4">
        <v>1.95</v>
      </c>
      <c r="BF4">
        <v>3.03</v>
      </c>
      <c r="BG4">
        <v>1.84</v>
      </c>
      <c r="BH4">
        <v>9.34</v>
      </c>
      <c r="BI4">
        <v>0.86</v>
      </c>
      <c r="BJ4">
        <v>1.91</v>
      </c>
      <c r="BK4">
        <v>1.9</v>
      </c>
      <c r="BL4">
        <v>1.1200000000000001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1.7558450000000001</v>
      </c>
      <c r="CN4">
        <v>3.542468</v>
      </c>
      <c r="CO4">
        <v>4.2938999999999998</v>
      </c>
      <c r="CP4">
        <v>4.2581249999999997</v>
      </c>
      <c r="CQ4">
        <v>1.9494309999999999</v>
      </c>
      <c r="CR4">
        <v>0.84194100000000005</v>
      </c>
      <c r="CS4">
        <v>1.3710979999999999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86.258257999999998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687.78989999999999</v>
      </c>
      <c r="L5">
        <v>656.42</v>
      </c>
      <c r="M5">
        <v>92.91</v>
      </c>
      <c r="N5">
        <v>119.136178</v>
      </c>
      <c r="O5">
        <v>124.789163</v>
      </c>
      <c r="P5">
        <v>104.3669</v>
      </c>
      <c r="Q5">
        <v>20.980602000000001</v>
      </c>
      <c r="R5">
        <v>42.846212999999999</v>
      </c>
      <c r="S5">
        <v>26.616266</v>
      </c>
      <c r="T5">
        <v>0.31</v>
      </c>
      <c r="U5">
        <v>348.97500000000002</v>
      </c>
      <c r="V5">
        <v>14.25</v>
      </c>
      <c r="W5">
        <v>33.384999999999998</v>
      </c>
      <c r="X5">
        <v>98.34375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42.488638000000002</v>
      </c>
      <c r="AH5">
        <v>0</v>
      </c>
      <c r="AI5">
        <v>0</v>
      </c>
      <c r="AJ5">
        <v>0</v>
      </c>
      <c r="AK5">
        <v>26.292852</v>
      </c>
      <c r="AL5">
        <v>12.782</v>
      </c>
      <c r="AM5">
        <v>10.918805000000001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86.148258000000013</v>
      </c>
      <c r="BA5">
        <f t="shared" si="1"/>
        <v>2662.887487</v>
      </c>
      <c r="BB5">
        <v>2</v>
      </c>
      <c r="BD5">
        <v>7.84</v>
      </c>
      <c r="BE5">
        <v>1.95</v>
      </c>
      <c r="BF5">
        <v>3.03</v>
      </c>
      <c r="BG5">
        <v>1.84</v>
      </c>
      <c r="BH5">
        <v>9.34</v>
      </c>
      <c r="BI5">
        <v>0.86</v>
      </c>
      <c r="BJ5">
        <v>1.91</v>
      </c>
      <c r="BK5">
        <v>1.9</v>
      </c>
      <c r="BL5">
        <v>1.1200000000000001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1.7558450000000001</v>
      </c>
      <c r="CN5">
        <v>3.542468</v>
      </c>
      <c r="CO5">
        <v>4.2938999999999998</v>
      </c>
      <c r="CP5">
        <v>4.2581249999999997</v>
      </c>
      <c r="CQ5">
        <v>1.9494309999999999</v>
      </c>
      <c r="CR5">
        <v>0.84194100000000005</v>
      </c>
      <c r="CS5">
        <v>1.3710979999999999</v>
      </c>
      <c r="CT5">
        <v>0.99196799999999996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86.148258000000013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687.78989999999999</v>
      </c>
      <c r="L6">
        <v>656.42</v>
      </c>
      <c r="M6">
        <v>92.91</v>
      </c>
      <c r="N6">
        <v>119.136178</v>
      </c>
      <c r="O6">
        <v>124.789163</v>
      </c>
      <c r="P6">
        <v>104.3669</v>
      </c>
      <c r="Q6">
        <v>20.980602000000001</v>
      </c>
      <c r="R6">
        <v>42.846212999999999</v>
      </c>
      <c r="S6">
        <v>26.616266</v>
      </c>
      <c r="T6">
        <v>0.31</v>
      </c>
      <c r="U6">
        <v>348.97500000000002</v>
      </c>
      <c r="V6">
        <v>14.25</v>
      </c>
      <c r="W6">
        <v>33.384999999999998</v>
      </c>
      <c r="X6">
        <v>98.34375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42.488638000000002</v>
      </c>
      <c r="AH6">
        <v>0</v>
      </c>
      <c r="AI6">
        <v>0</v>
      </c>
      <c r="AJ6">
        <v>0</v>
      </c>
      <c r="AK6">
        <v>26.292852</v>
      </c>
      <c r="AL6">
        <v>12.782</v>
      </c>
      <c r="AM6">
        <v>10.918805000000001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86.148258000000013</v>
      </c>
      <c r="BA6">
        <f t="shared" si="1"/>
        <v>2662.887487</v>
      </c>
      <c r="BB6">
        <v>3</v>
      </c>
      <c r="BD6">
        <v>7.84</v>
      </c>
      <c r="BE6">
        <v>1.95</v>
      </c>
      <c r="BF6">
        <v>3.03</v>
      </c>
      <c r="BG6">
        <v>1.84</v>
      </c>
      <c r="BH6">
        <v>9.34</v>
      </c>
      <c r="BI6">
        <v>0.86</v>
      </c>
      <c r="BJ6">
        <v>1.91</v>
      </c>
      <c r="BK6">
        <v>1.9</v>
      </c>
      <c r="BL6">
        <v>1.1200000000000001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1.7558450000000001</v>
      </c>
      <c r="CN6">
        <v>3.542468</v>
      </c>
      <c r="CO6">
        <v>4.2938999999999998</v>
      </c>
      <c r="CP6">
        <v>4.2581249999999997</v>
      </c>
      <c r="CQ6">
        <v>1.9494309999999999</v>
      </c>
      <c r="CR6">
        <v>0.84194100000000005</v>
      </c>
      <c r="CS6">
        <v>1.3710979999999999</v>
      </c>
      <c r="CT6">
        <v>0.99196799999999996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86.148258000000013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687.78989999999999</v>
      </c>
      <c r="L7">
        <v>596.91269999999997</v>
      </c>
      <c r="M7">
        <v>92.91</v>
      </c>
      <c r="N7">
        <v>119.136178</v>
      </c>
      <c r="O7">
        <v>124.789163</v>
      </c>
      <c r="P7">
        <v>104.49420000000001</v>
      </c>
      <c r="Q7">
        <v>20.980602000000001</v>
      </c>
      <c r="R7">
        <v>42.846212999999999</v>
      </c>
      <c r="S7">
        <v>26.616266</v>
      </c>
      <c r="T7">
        <v>0.31</v>
      </c>
      <c r="U7">
        <v>348.97500000000002</v>
      </c>
      <c r="V7">
        <v>14.25</v>
      </c>
      <c r="W7">
        <v>33.384999999999998</v>
      </c>
      <c r="X7">
        <v>98.34375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42.488638000000002</v>
      </c>
      <c r="AH7">
        <v>0</v>
      </c>
      <c r="AI7">
        <v>0</v>
      </c>
      <c r="AJ7">
        <v>0</v>
      </c>
      <c r="AK7">
        <v>26.292852</v>
      </c>
      <c r="AL7">
        <v>12.782</v>
      </c>
      <c r="AM7">
        <v>10.918805000000001</v>
      </c>
      <c r="AN7">
        <v>0.84221400000000002</v>
      </c>
      <c r="AO7">
        <v>0</v>
      </c>
      <c r="AP7">
        <v>0</v>
      </c>
      <c r="AQ7">
        <v>0</v>
      </c>
      <c r="AR7">
        <v>46.92</v>
      </c>
      <c r="AS7">
        <v>31.897383000000001</v>
      </c>
      <c r="AT7">
        <v>10.315192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86.218258000000006</v>
      </c>
      <c r="BA7">
        <f t="shared" si="1"/>
        <v>2601.8541019999998</v>
      </c>
      <c r="BB7">
        <v>4</v>
      </c>
      <c r="BD7">
        <v>7.84</v>
      </c>
      <c r="BE7">
        <v>1.95</v>
      </c>
      <c r="BF7">
        <v>3.03</v>
      </c>
      <c r="BG7">
        <v>1.84</v>
      </c>
      <c r="BH7">
        <v>9.34</v>
      </c>
      <c r="BI7">
        <v>0.93</v>
      </c>
      <c r="BJ7">
        <v>1.91</v>
      </c>
      <c r="BK7">
        <v>1.9</v>
      </c>
      <c r="BL7">
        <v>1.1200000000000001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1.7558450000000001</v>
      </c>
      <c r="CN7">
        <v>3.542468</v>
      </c>
      <c r="CO7">
        <v>4.2938999999999998</v>
      </c>
      <c r="CP7">
        <v>4.2581249999999997</v>
      </c>
      <c r="CQ7">
        <v>1.9494309999999999</v>
      </c>
      <c r="CR7">
        <v>0.84194100000000005</v>
      </c>
      <c r="CS7">
        <v>1.3710979999999999</v>
      </c>
      <c r="CT7">
        <v>0.99196799999999996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86.218258000000006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687.78989999999999</v>
      </c>
      <c r="L8">
        <v>517.04058599999996</v>
      </c>
      <c r="M8">
        <v>92.91</v>
      </c>
      <c r="N8">
        <v>119.136178</v>
      </c>
      <c r="O8">
        <v>124.789163</v>
      </c>
      <c r="P8">
        <v>104.49420000000001</v>
      </c>
      <c r="Q8">
        <v>20.980602000000001</v>
      </c>
      <c r="R8">
        <v>42.846212999999999</v>
      </c>
      <c r="S8">
        <v>26.616266</v>
      </c>
      <c r="T8">
        <v>0.31</v>
      </c>
      <c r="U8">
        <v>348.97500000000002</v>
      </c>
      <c r="V8">
        <v>14.25</v>
      </c>
      <c r="W8">
        <v>33.384999999999998</v>
      </c>
      <c r="X8">
        <v>98.34375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42.488638000000002</v>
      </c>
      <c r="AH8">
        <v>0</v>
      </c>
      <c r="AI8">
        <v>0</v>
      </c>
      <c r="AJ8">
        <v>0</v>
      </c>
      <c r="AK8">
        <v>26.292852</v>
      </c>
      <c r="AL8">
        <v>24.402000000000001</v>
      </c>
      <c r="AM8">
        <v>10.918805000000001</v>
      </c>
      <c r="AN8">
        <v>0.84221400000000002</v>
      </c>
      <c r="AO8">
        <v>0</v>
      </c>
      <c r="AP8">
        <v>0</v>
      </c>
      <c r="AQ8">
        <v>0</v>
      </c>
      <c r="AR8">
        <v>46.92</v>
      </c>
      <c r="AS8">
        <v>31.897383000000001</v>
      </c>
      <c r="AT8">
        <v>10.58907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86.218258000000006</v>
      </c>
      <c r="BA8">
        <f t="shared" si="1"/>
        <v>2533.8758659999994</v>
      </c>
      <c r="BB8">
        <v>5</v>
      </c>
      <c r="BD8">
        <v>7.84</v>
      </c>
      <c r="BE8">
        <v>1.95</v>
      </c>
      <c r="BF8">
        <v>3.03</v>
      </c>
      <c r="BG8">
        <v>1.84</v>
      </c>
      <c r="BH8">
        <v>9.34</v>
      </c>
      <c r="BI8">
        <v>0.93</v>
      </c>
      <c r="BJ8">
        <v>1.91</v>
      </c>
      <c r="BK8">
        <v>1.9</v>
      </c>
      <c r="BL8">
        <v>1.1200000000000001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1.7558450000000001</v>
      </c>
      <c r="CN8">
        <v>3.542468</v>
      </c>
      <c r="CO8">
        <v>4.2938999999999998</v>
      </c>
      <c r="CP8">
        <v>4.2581249999999997</v>
      </c>
      <c r="CQ8">
        <v>1.9494309999999999</v>
      </c>
      <c r="CR8">
        <v>0.84194100000000005</v>
      </c>
      <c r="CS8">
        <v>1.3710979999999999</v>
      </c>
      <c r="CT8">
        <v>0.99196799999999996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86.218258000000006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610.98990000000003</v>
      </c>
      <c r="L9">
        <v>411.24892699999998</v>
      </c>
      <c r="M9">
        <v>92.91</v>
      </c>
      <c r="N9">
        <v>119.136178</v>
      </c>
      <c r="O9">
        <v>124.789163</v>
      </c>
      <c r="P9">
        <v>104.49420000000001</v>
      </c>
      <c r="Q9">
        <v>17.5258</v>
      </c>
      <c r="R9">
        <v>37.248899999999999</v>
      </c>
      <c r="S9">
        <v>23.0077</v>
      </c>
      <c r="T9">
        <v>0.31</v>
      </c>
      <c r="U9">
        <v>348.97500000000002</v>
      </c>
      <c r="V9">
        <v>14.25</v>
      </c>
      <c r="W9">
        <v>33.688499999999998</v>
      </c>
      <c r="X9">
        <v>98.34375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42.488638000000002</v>
      </c>
      <c r="AH9">
        <v>0</v>
      </c>
      <c r="AI9">
        <v>0</v>
      </c>
      <c r="AJ9">
        <v>0</v>
      </c>
      <c r="AK9">
        <v>26.292852</v>
      </c>
      <c r="AL9">
        <v>69.72</v>
      </c>
      <c r="AM9">
        <v>10.918805000000001</v>
      </c>
      <c r="AN9">
        <v>0.84221400000000002</v>
      </c>
      <c r="AO9">
        <v>0</v>
      </c>
      <c r="AP9">
        <v>0</v>
      </c>
      <c r="AQ9">
        <v>0</v>
      </c>
      <c r="AR9">
        <v>52.44</v>
      </c>
      <c r="AS9">
        <v>31.897383000000001</v>
      </c>
      <c r="AT9">
        <v>11.246304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86.228257999999997</v>
      </c>
      <c r="BA9">
        <f t="shared" si="1"/>
        <v>2390.4322599999987</v>
      </c>
      <c r="BB9">
        <v>6</v>
      </c>
      <c r="BD9">
        <v>7.84</v>
      </c>
      <c r="BE9">
        <v>1.95</v>
      </c>
      <c r="BF9">
        <v>3.03</v>
      </c>
      <c r="BG9">
        <v>1.84</v>
      </c>
      <c r="BH9">
        <v>9.34</v>
      </c>
      <c r="BI9">
        <v>0.93</v>
      </c>
      <c r="BJ9">
        <v>1.91</v>
      </c>
      <c r="BK9">
        <v>1.9</v>
      </c>
      <c r="BL9">
        <v>1.1299999999999999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2.3522639999999999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1.7558450000000001</v>
      </c>
      <c r="CN9">
        <v>3.542468</v>
      </c>
      <c r="CO9">
        <v>4.2938999999999998</v>
      </c>
      <c r="CP9">
        <v>4.2581249999999997</v>
      </c>
      <c r="CQ9">
        <v>1.9494309999999999</v>
      </c>
      <c r="CR9">
        <v>0.84194100000000005</v>
      </c>
      <c r="CS9">
        <v>1.3710979999999999</v>
      </c>
      <c r="CT9">
        <v>0.99196799999999996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86.228257999999997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603.13300000000004</v>
      </c>
      <c r="L10">
        <v>371.56610000000001</v>
      </c>
      <c r="M10">
        <v>92.91</v>
      </c>
      <c r="N10">
        <v>119.136178</v>
      </c>
      <c r="O10">
        <v>124.789163</v>
      </c>
      <c r="P10">
        <v>104.49420000000001</v>
      </c>
      <c r="Q10">
        <v>17.5258</v>
      </c>
      <c r="R10">
        <v>37.248899999999999</v>
      </c>
      <c r="S10">
        <v>23.0077</v>
      </c>
      <c r="T10">
        <v>0.31</v>
      </c>
      <c r="U10">
        <v>348.97500000000002</v>
      </c>
      <c r="V10">
        <v>14.25</v>
      </c>
      <c r="W10">
        <v>33.688499999999998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42.488638000000002</v>
      </c>
      <c r="AH10">
        <v>0</v>
      </c>
      <c r="AI10">
        <v>0</v>
      </c>
      <c r="AJ10">
        <v>0</v>
      </c>
      <c r="AK10">
        <v>26.292852</v>
      </c>
      <c r="AL10">
        <v>69.72</v>
      </c>
      <c r="AM10">
        <v>10.918805000000001</v>
      </c>
      <c r="AN10">
        <v>0.84221400000000002</v>
      </c>
      <c r="AO10">
        <v>0</v>
      </c>
      <c r="AP10">
        <v>0</v>
      </c>
      <c r="AQ10">
        <v>0</v>
      </c>
      <c r="AR10">
        <v>52.44</v>
      </c>
      <c r="AS10">
        <v>31.897383000000001</v>
      </c>
      <c r="AT10">
        <v>11.040613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86.228257999999997</v>
      </c>
      <c r="BA10">
        <f t="shared" si="1"/>
        <v>2336.1330419999995</v>
      </c>
      <c r="BB10">
        <v>7</v>
      </c>
      <c r="BD10">
        <v>7.84</v>
      </c>
      <c r="BE10">
        <v>1.95</v>
      </c>
      <c r="BF10">
        <v>3.03</v>
      </c>
      <c r="BG10">
        <v>1.84</v>
      </c>
      <c r="BH10">
        <v>9.34</v>
      </c>
      <c r="BI10">
        <v>0.93</v>
      </c>
      <c r="BJ10">
        <v>1.91</v>
      </c>
      <c r="BK10">
        <v>1.9</v>
      </c>
      <c r="BL10">
        <v>1.1299999999999999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2.3522639999999999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1.7558450000000001</v>
      </c>
      <c r="CN10">
        <v>3.542468</v>
      </c>
      <c r="CO10">
        <v>4.2938999999999998</v>
      </c>
      <c r="CP10">
        <v>4.2581249999999997</v>
      </c>
      <c r="CQ10">
        <v>1.9494309999999999</v>
      </c>
      <c r="CR10">
        <v>0.84194100000000005</v>
      </c>
      <c r="CS10">
        <v>1.3710979999999999</v>
      </c>
      <c r="CT10">
        <v>0.99196799999999996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86.228257999999997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603.13300000000004</v>
      </c>
      <c r="L11">
        <v>371.56610000000001</v>
      </c>
      <c r="M11">
        <v>92.91</v>
      </c>
      <c r="N11">
        <v>119.136178</v>
      </c>
      <c r="O11">
        <v>124.789163</v>
      </c>
      <c r="P11">
        <v>104.49420000000001</v>
      </c>
      <c r="Q11">
        <v>17.5258</v>
      </c>
      <c r="R11">
        <v>37.248899999999999</v>
      </c>
      <c r="S11">
        <v>23.0077</v>
      </c>
      <c r="T11">
        <v>0.31</v>
      </c>
      <c r="U11">
        <v>348.97500000000002</v>
      </c>
      <c r="V11">
        <v>14.25</v>
      </c>
      <c r="W11">
        <v>34.799309999999998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42.488638000000002</v>
      </c>
      <c r="AH11">
        <v>0</v>
      </c>
      <c r="AI11">
        <v>0</v>
      </c>
      <c r="AJ11">
        <v>0</v>
      </c>
      <c r="AK11">
        <v>26.292852</v>
      </c>
      <c r="AL11">
        <v>69.72</v>
      </c>
      <c r="AM11">
        <v>10.918805000000001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31.897383000000001</v>
      </c>
      <c r="AT11">
        <v>10.999197000000001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86.228257999999997</v>
      </c>
      <c r="BA11">
        <f t="shared" si="1"/>
        <v>2332.3229359999996</v>
      </c>
      <c r="BB11">
        <v>8</v>
      </c>
      <c r="BD11">
        <v>7.84</v>
      </c>
      <c r="BE11">
        <v>1.95</v>
      </c>
      <c r="BF11">
        <v>3.03</v>
      </c>
      <c r="BG11">
        <v>1.84</v>
      </c>
      <c r="BH11">
        <v>9.34</v>
      </c>
      <c r="BI11">
        <v>0.93</v>
      </c>
      <c r="BJ11">
        <v>1.91</v>
      </c>
      <c r="BK11">
        <v>1.9</v>
      </c>
      <c r="BL11">
        <v>1.1299999999999999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2.3522639999999999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1.7558450000000001</v>
      </c>
      <c r="CN11">
        <v>3.542468</v>
      </c>
      <c r="CO11">
        <v>4.2938999999999998</v>
      </c>
      <c r="CP11">
        <v>4.2581249999999997</v>
      </c>
      <c r="CQ11">
        <v>1.9494309999999999</v>
      </c>
      <c r="CR11">
        <v>0.84194100000000005</v>
      </c>
      <c r="CS11">
        <v>1.3710979999999999</v>
      </c>
      <c r="CT11">
        <v>0.99196799999999996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86.228257999999997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603.13300000000004</v>
      </c>
      <c r="L12">
        <v>371.56610000000001</v>
      </c>
      <c r="M12">
        <v>92.91</v>
      </c>
      <c r="N12">
        <v>119.136178</v>
      </c>
      <c r="O12">
        <v>124.789163</v>
      </c>
      <c r="P12">
        <v>104.49420000000001</v>
      </c>
      <c r="Q12">
        <v>17.5258</v>
      </c>
      <c r="R12">
        <v>37.248899999999999</v>
      </c>
      <c r="S12">
        <v>23.0077</v>
      </c>
      <c r="T12">
        <v>0.31</v>
      </c>
      <c r="U12">
        <v>348.97500000000002</v>
      </c>
      <c r="V12">
        <v>14.25</v>
      </c>
      <c r="W12">
        <v>34.799309999999998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42.488638000000002</v>
      </c>
      <c r="AH12">
        <v>0</v>
      </c>
      <c r="AI12">
        <v>0</v>
      </c>
      <c r="AJ12">
        <v>0</v>
      </c>
      <c r="AK12">
        <v>26.292852</v>
      </c>
      <c r="AL12">
        <v>69.72</v>
      </c>
      <c r="AM12">
        <v>10.918805000000001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31.897383000000001</v>
      </c>
      <c r="AT12">
        <v>10.641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86.228257999999997</v>
      </c>
      <c r="BA12">
        <f t="shared" si="1"/>
        <v>2331.9647389999996</v>
      </c>
      <c r="BB12">
        <v>9</v>
      </c>
      <c r="BD12">
        <v>7.84</v>
      </c>
      <c r="BE12">
        <v>1.95</v>
      </c>
      <c r="BF12">
        <v>3.03</v>
      </c>
      <c r="BG12">
        <v>1.84</v>
      </c>
      <c r="BH12">
        <v>9.34</v>
      </c>
      <c r="BI12">
        <v>0.93</v>
      </c>
      <c r="BJ12">
        <v>1.91</v>
      </c>
      <c r="BK12">
        <v>1.9</v>
      </c>
      <c r="BL12">
        <v>1.1299999999999999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2.3522639999999999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1.7558450000000001</v>
      </c>
      <c r="CN12">
        <v>3.542468</v>
      </c>
      <c r="CO12">
        <v>4.2938999999999998</v>
      </c>
      <c r="CP12">
        <v>4.2581249999999997</v>
      </c>
      <c r="CQ12">
        <v>1.9494309999999999</v>
      </c>
      <c r="CR12">
        <v>0.84194100000000005</v>
      </c>
      <c r="CS12">
        <v>1.3710979999999999</v>
      </c>
      <c r="CT12">
        <v>0.99196799999999996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86.228257999999997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603.13300000000004</v>
      </c>
      <c r="L13">
        <v>371.56610000000001</v>
      </c>
      <c r="M13">
        <v>92.91</v>
      </c>
      <c r="N13">
        <v>119.136178</v>
      </c>
      <c r="O13">
        <v>124.789163</v>
      </c>
      <c r="P13">
        <v>104.49420000000001</v>
      </c>
      <c r="Q13">
        <v>17.5258</v>
      </c>
      <c r="R13">
        <v>37.248899999999999</v>
      </c>
      <c r="S13">
        <v>23.0077</v>
      </c>
      <c r="T13">
        <v>0.31</v>
      </c>
      <c r="U13">
        <v>348.97500000000002</v>
      </c>
      <c r="V13">
        <v>14.25</v>
      </c>
      <c r="W13">
        <v>34.799309999999998</v>
      </c>
      <c r="X13">
        <v>98.34375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42.488638000000002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10.918805000000001</v>
      </c>
      <c r="AN13">
        <v>0.84221400000000002</v>
      </c>
      <c r="AO13">
        <v>0</v>
      </c>
      <c r="AP13">
        <v>0.64049999999999996</v>
      </c>
      <c r="AQ13">
        <v>0</v>
      </c>
      <c r="AR13">
        <v>46.92</v>
      </c>
      <c r="AS13">
        <v>31.897383000000001</v>
      </c>
      <c r="AT13">
        <v>9.7510820000000002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86.33825800000001</v>
      </c>
      <c r="BA13">
        <f t="shared" si="1"/>
        <v>2285.8668210000001</v>
      </c>
      <c r="BB13">
        <v>10</v>
      </c>
      <c r="BD13">
        <v>7.95</v>
      </c>
      <c r="BE13">
        <v>1.95</v>
      </c>
      <c r="BF13">
        <v>3.03</v>
      </c>
      <c r="BG13">
        <v>1.84</v>
      </c>
      <c r="BH13">
        <v>9.34</v>
      </c>
      <c r="BI13">
        <v>0.93</v>
      </c>
      <c r="BJ13">
        <v>1.91</v>
      </c>
      <c r="BK13">
        <v>1.9</v>
      </c>
      <c r="BL13">
        <v>1.1299999999999999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2.3522639999999999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1.7558450000000001</v>
      </c>
      <c r="CN13">
        <v>3.542468</v>
      </c>
      <c r="CO13">
        <v>4.2938999999999998</v>
      </c>
      <c r="CP13">
        <v>4.2581249999999997</v>
      </c>
      <c r="CQ13">
        <v>1.9494309999999999</v>
      </c>
      <c r="CR13">
        <v>0.84194100000000005</v>
      </c>
      <c r="CS13">
        <v>1.3710979999999999</v>
      </c>
      <c r="CT13">
        <v>0.99196799999999996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86.33825800000001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603.13300000000004</v>
      </c>
      <c r="L14">
        <v>371.56610000000001</v>
      </c>
      <c r="M14">
        <v>92.91</v>
      </c>
      <c r="N14">
        <v>119.136178</v>
      </c>
      <c r="O14">
        <v>124.789163</v>
      </c>
      <c r="P14">
        <v>104.49420000000001</v>
      </c>
      <c r="Q14">
        <v>17.5258</v>
      </c>
      <c r="R14">
        <v>37.248899999999999</v>
      </c>
      <c r="S14">
        <v>23.0077</v>
      </c>
      <c r="T14">
        <v>0.31</v>
      </c>
      <c r="U14">
        <v>348.97500000000002</v>
      </c>
      <c r="V14">
        <v>14.25</v>
      </c>
      <c r="W14">
        <v>34.799309999999998</v>
      </c>
      <c r="X14">
        <v>98.34375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42.488638000000002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10.918805000000001</v>
      </c>
      <c r="AN14">
        <v>0.84221400000000002</v>
      </c>
      <c r="AO14">
        <v>0</v>
      </c>
      <c r="AP14">
        <v>0.64049999999999996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86.33825800000001</v>
      </c>
      <c r="BA14">
        <f t="shared" si="1"/>
        <v>2287.363339</v>
      </c>
      <c r="BB14">
        <v>11</v>
      </c>
      <c r="BD14">
        <v>7.95</v>
      </c>
      <c r="BE14">
        <v>1.95</v>
      </c>
      <c r="BF14">
        <v>3.03</v>
      </c>
      <c r="BG14">
        <v>1.84</v>
      </c>
      <c r="BH14">
        <v>9.34</v>
      </c>
      <c r="BI14">
        <v>0.93</v>
      </c>
      <c r="BJ14">
        <v>1.91</v>
      </c>
      <c r="BK14">
        <v>1.9</v>
      </c>
      <c r="BL14">
        <v>1.1299999999999999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2.3522639999999999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1.7558450000000001</v>
      </c>
      <c r="CN14">
        <v>3.542468</v>
      </c>
      <c r="CO14">
        <v>4.2938999999999998</v>
      </c>
      <c r="CP14">
        <v>4.2581249999999997</v>
      </c>
      <c r="CQ14">
        <v>1.9494309999999999</v>
      </c>
      <c r="CR14">
        <v>0.84194100000000005</v>
      </c>
      <c r="CS14">
        <v>1.3710979999999999</v>
      </c>
      <c r="CT14">
        <v>0.99196799999999996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86.33825800000001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603.13300000000004</v>
      </c>
      <c r="L15">
        <v>371.56610000000001</v>
      </c>
      <c r="M15">
        <v>92.91</v>
      </c>
      <c r="N15">
        <v>119.136178</v>
      </c>
      <c r="O15">
        <v>124.789163</v>
      </c>
      <c r="P15">
        <v>104.49821300000001</v>
      </c>
      <c r="Q15">
        <v>17.5258</v>
      </c>
      <c r="R15">
        <v>37.248899999999999</v>
      </c>
      <c r="S15">
        <v>23.0077</v>
      </c>
      <c r="T15">
        <v>0.31</v>
      </c>
      <c r="U15">
        <v>348.97500000000002</v>
      </c>
      <c r="V15">
        <v>14.25</v>
      </c>
      <c r="W15">
        <v>34.799309999999998</v>
      </c>
      <c r="X15">
        <v>98.34375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42.488638000000002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0.64049999999999996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86.258257999999998</v>
      </c>
      <c r="BA15">
        <f t="shared" si="1"/>
        <v>2298.2336679999999</v>
      </c>
      <c r="BB15">
        <v>12</v>
      </c>
      <c r="BD15">
        <v>7.95</v>
      </c>
      <c r="BE15">
        <v>1.95</v>
      </c>
      <c r="BF15">
        <v>3.03</v>
      </c>
      <c r="BG15">
        <v>1.84</v>
      </c>
      <c r="BH15">
        <v>9.34</v>
      </c>
      <c r="BI15">
        <v>0.86</v>
      </c>
      <c r="BJ15">
        <v>1.91</v>
      </c>
      <c r="BK15">
        <v>1.9</v>
      </c>
      <c r="BL15">
        <v>1.1200000000000001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2.3522639999999999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1.7558450000000001</v>
      </c>
      <c r="CN15">
        <v>3.542468</v>
      </c>
      <c r="CO15">
        <v>4.2938999999999998</v>
      </c>
      <c r="CP15">
        <v>4.2581249999999997</v>
      </c>
      <c r="CQ15">
        <v>1.9494309999999999</v>
      </c>
      <c r="CR15">
        <v>0.84194100000000005</v>
      </c>
      <c r="CS15">
        <v>1.3710979999999999</v>
      </c>
      <c r="CT15">
        <v>0.99196799999999996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86.258257999999998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603.13300000000004</v>
      </c>
      <c r="L16">
        <v>371.56610000000001</v>
      </c>
      <c r="M16">
        <v>92.91</v>
      </c>
      <c r="N16">
        <v>119.136178</v>
      </c>
      <c r="O16">
        <v>124.789163</v>
      </c>
      <c r="P16">
        <v>104.49821300000001</v>
      </c>
      <c r="Q16">
        <v>17.5258</v>
      </c>
      <c r="R16">
        <v>37.248899999999999</v>
      </c>
      <c r="S16">
        <v>23.0077</v>
      </c>
      <c r="T16">
        <v>0.31</v>
      </c>
      <c r="U16">
        <v>348.97500000000002</v>
      </c>
      <c r="V16">
        <v>14.25</v>
      </c>
      <c r="W16">
        <v>34.799309999999998</v>
      </c>
      <c r="X16">
        <v>98.34375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42.488638000000002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0.64049999999999996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86.258257999999998</v>
      </c>
      <c r="BA16">
        <f t="shared" si="1"/>
        <v>2298.2336679999999</v>
      </c>
      <c r="BB16">
        <v>13</v>
      </c>
      <c r="BD16">
        <v>7.95</v>
      </c>
      <c r="BE16">
        <v>1.95</v>
      </c>
      <c r="BF16">
        <v>3.03</v>
      </c>
      <c r="BG16">
        <v>1.84</v>
      </c>
      <c r="BH16">
        <v>9.34</v>
      </c>
      <c r="BI16">
        <v>0.86</v>
      </c>
      <c r="BJ16">
        <v>1.91</v>
      </c>
      <c r="BK16">
        <v>1.9</v>
      </c>
      <c r="BL16">
        <v>1.1200000000000001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2.3522639999999999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1.7558450000000001</v>
      </c>
      <c r="CN16">
        <v>3.542468</v>
      </c>
      <c r="CO16">
        <v>4.2938999999999998</v>
      </c>
      <c r="CP16">
        <v>4.2581249999999997</v>
      </c>
      <c r="CQ16">
        <v>1.9494309999999999</v>
      </c>
      <c r="CR16">
        <v>0.84194100000000005</v>
      </c>
      <c r="CS16">
        <v>1.3710979999999999</v>
      </c>
      <c r="CT16">
        <v>0.99196799999999996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86.258257999999998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603.13300000000004</v>
      </c>
      <c r="L17">
        <v>371.56610000000001</v>
      </c>
      <c r="M17">
        <v>92.91</v>
      </c>
      <c r="N17">
        <v>119.136178</v>
      </c>
      <c r="O17">
        <v>124.789163</v>
      </c>
      <c r="P17">
        <v>104.49821300000001</v>
      </c>
      <c r="Q17">
        <v>17.5258</v>
      </c>
      <c r="R17">
        <v>37.248899999999999</v>
      </c>
      <c r="S17">
        <v>23.0077</v>
      </c>
      <c r="T17">
        <v>0.31</v>
      </c>
      <c r="U17">
        <v>348.97500000000002</v>
      </c>
      <c r="V17">
        <v>14.25</v>
      </c>
      <c r="W17">
        <v>34.799309999999998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42.488638000000002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0.64049999999999996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86.258257999999998</v>
      </c>
      <c r="BA17">
        <f t="shared" si="1"/>
        <v>2292.7136679999999</v>
      </c>
      <c r="BB17">
        <v>14</v>
      </c>
      <c r="BD17">
        <v>7.95</v>
      </c>
      <c r="BE17">
        <v>1.95</v>
      </c>
      <c r="BF17">
        <v>3.03</v>
      </c>
      <c r="BG17">
        <v>1.84</v>
      </c>
      <c r="BH17">
        <v>9.34</v>
      </c>
      <c r="BI17">
        <v>0.86</v>
      </c>
      <c r="BJ17">
        <v>1.91</v>
      </c>
      <c r="BK17">
        <v>1.9</v>
      </c>
      <c r="BL17">
        <v>1.1200000000000001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2.9693329999999998</v>
      </c>
      <c r="BU17">
        <v>1.341844</v>
      </c>
      <c r="BV17">
        <v>2.3522639999999999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1.7558450000000001</v>
      </c>
      <c r="CN17">
        <v>3.542468</v>
      </c>
      <c r="CO17">
        <v>4.2938999999999998</v>
      </c>
      <c r="CP17">
        <v>4.2581249999999997</v>
      </c>
      <c r="CQ17">
        <v>1.9494309999999999</v>
      </c>
      <c r="CR17">
        <v>0.84194100000000005</v>
      </c>
      <c r="CS17">
        <v>1.3710979999999999</v>
      </c>
      <c r="CT17">
        <v>0.99196799999999996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86.258257999999998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603.13300000000004</v>
      </c>
      <c r="L18">
        <v>371.56610000000001</v>
      </c>
      <c r="M18">
        <v>92.91</v>
      </c>
      <c r="N18">
        <v>119.136178</v>
      </c>
      <c r="O18">
        <v>124.789163</v>
      </c>
      <c r="P18">
        <v>104.49821300000001</v>
      </c>
      <c r="Q18">
        <v>17.5258</v>
      </c>
      <c r="R18">
        <v>37.248899999999999</v>
      </c>
      <c r="S18">
        <v>23.0077</v>
      </c>
      <c r="T18">
        <v>0.31</v>
      </c>
      <c r="U18">
        <v>348.97500000000002</v>
      </c>
      <c r="V18">
        <v>14.25</v>
      </c>
      <c r="W18">
        <v>34.799309999999998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42.488638000000002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0.64049999999999996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86.258257999999998</v>
      </c>
      <c r="BA18">
        <f t="shared" si="1"/>
        <v>2292.7136679999999</v>
      </c>
      <c r="BB18">
        <v>15</v>
      </c>
      <c r="BD18">
        <v>7.95</v>
      </c>
      <c r="BE18">
        <v>1.95</v>
      </c>
      <c r="BF18">
        <v>3.03</v>
      </c>
      <c r="BG18">
        <v>1.84</v>
      </c>
      <c r="BH18">
        <v>9.34</v>
      </c>
      <c r="BI18">
        <v>0.86</v>
      </c>
      <c r="BJ18">
        <v>1.91</v>
      </c>
      <c r="BK18">
        <v>1.9</v>
      </c>
      <c r="BL18">
        <v>1.1200000000000001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2.9693329999999998</v>
      </c>
      <c r="BU18">
        <v>1.341844</v>
      </c>
      <c r="BV18">
        <v>2.3522639999999999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1.7558450000000001</v>
      </c>
      <c r="CN18">
        <v>3.542468</v>
      </c>
      <c r="CO18">
        <v>4.2938999999999998</v>
      </c>
      <c r="CP18">
        <v>4.2581249999999997</v>
      </c>
      <c r="CQ18">
        <v>1.9494309999999999</v>
      </c>
      <c r="CR18">
        <v>0.84194100000000005</v>
      </c>
      <c r="CS18">
        <v>1.3710979999999999</v>
      </c>
      <c r="CT18">
        <v>0.99196799999999996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86.258257999999998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603.13300000000004</v>
      </c>
      <c r="L19">
        <v>371.56610000000001</v>
      </c>
      <c r="M19">
        <v>92.91</v>
      </c>
      <c r="N19">
        <v>119.136178</v>
      </c>
      <c r="O19">
        <v>124.789163</v>
      </c>
      <c r="P19">
        <v>104.49821300000001</v>
      </c>
      <c r="Q19">
        <v>17.5258</v>
      </c>
      <c r="R19">
        <v>37.248899999999999</v>
      </c>
      <c r="S19">
        <v>23.0077</v>
      </c>
      <c r="T19">
        <v>0.31</v>
      </c>
      <c r="U19">
        <v>348.97500000000002</v>
      </c>
      <c r="V19">
        <v>14.25</v>
      </c>
      <c r="W19">
        <v>34.799309999999998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42.488638000000002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0.64049999999999996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86.258257999999998</v>
      </c>
      <c r="BA19">
        <f t="shared" si="1"/>
        <v>2292.7136679999999</v>
      </c>
      <c r="BB19">
        <v>16</v>
      </c>
      <c r="BD19">
        <v>7.95</v>
      </c>
      <c r="BE19">
        <v>1.95</v>
      </c>
      <c r="BF19">
        <v>3.03</v>
      </c>
      <c r="BG19">
        <v>1.84</v>
      </c>
      <c r="BH19">
        <v>9.34</v>
      </c>
      <c r="BI19">
        <v>0.86</v>
      </c>
      <c r="BJ19">
        <v>1.91</v>
      </c>
      <c r="BK19">
        <v>1.9</v>
      </c>
      <c r="BL19">
        <v>1.1200000000000001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2.9693329999999998</v>
      </c>
      <c r="BU19">
        <v>1.341844</v>
      </c>
      <c r="BV19">
        <v>2.3522639999999999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1.7558450000000001</v>
      </c>
      <c r="CN19">
        <v>3.542468</v>
      </c>
      <c r="CO19">
        <v>4.2938999999999998</v>
      </c>
      <c r="CP19">
        <v>4.2581249999999997</v>
      </c>
      <c r="CQ19">
        <v>1.9494309999999999</v>
      </c>
      <c r="CR19">
        <v>0.84194100000000005</v>
      </c>
      <c r="CS19">
        <v>1.3710979999999999</v>
      </c>
      <c r="CT19">
        <v>0.99196799999999996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86.258257999999998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603.13300000000004</v>
      </c>
      <c r="L20">
        <v>371.56610000000001</v>
      </c>
      <c r="M20">
        <v>92.91</v>
      </c>
      <c r="N20">
        <v>119.136178</v>
      </c>
      <c r="O20">
        <v>124.789163</v>
      </c>
      <c r="P20">
        <v>104.49821300000001</v>
      </c>
      <c r="Q20">
        <v>17.5258</v>
      </c>
      <c r="R20">
        <v>37.248899999999999</v>
      </c>
      <c r="S20">
        <v>23.0077</v>
      </c>
      <c r="T20">
        <v>0.31</v>
      </c>
      <c r="U20">
        <v>348.97500000000002</v>
      </c>
      <c r="V20">
        <v>14.25</v>
      </c>
      <c r="W20">
        <v>34.799309999999998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42.488638000000002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0.64049999999999996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86.258257999999998</v>
      </c>
      <c r="BA20">
        <f t="shared" si="1"/>
        <v>2292.7136679999999</v>
      </c>
      <c r="BB20">
        <v>17</v>
      </c>
      <c r="BD20">
        <v>7.95</v>
      </c>
      <c r="BE20">
        <v>1.95</v>
      </c>
      <c r="BF20">
        <v>3.03</v>
      </c>
      <c r="BG20">
        <v>1.84</v>
      </c>
      <c r="BH20">
        <v>9.34</v>
      </c>
      <c r="BI20">
        <v>0.86</v>
      </c>
      <c r="BJ20">
        <v>1.91</v>
      </c>
      <c r="BK20">
        <v>1.9</v>
      </c>
      <c r="BL20">
        <v>1.1200000000000001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2.9693329999999998</v>
      </c>
      <c r="BU20">
        <v>1.341844</v>
      </c>
      <c r="BV20">
        <v>2.3522639999999999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1.7558450000000001</v>
      </c>
      <c r="CN20">
        <v>3.542468</v>
      </c>
      <c r="CO20">
        <v>4.2938999999999998</v>
      </c>
      <c r="CP20">
        <v>4.2581249999999997</v>
      </c>
      <c r="CQ20">
        <v>1.9494309999999999</v>
      </c>
      <c r="CR20">
        <v>0.84194100000000005</v>
      </c>
      <c r="CS20">
        <v>1.3710979999999999</v>
      </c>
      <c r="CT20">
        <v>0.99196799999999996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86.258257999999998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603.13300000000004</v>
      </c>
      <c r="L21">
        <v>371.56610000000001</v>
      </c>
      <c r="M21">
        <v>92.91</v>
      </c>
      <c r="N21">
        <v>119.136178</v>
      </c>
      <c r="O21">
        <v>124.789163</v>
      </c>
      <c r="P21">
        <v>104.49821300000001</v>
      </c>
      <c r="Q21">
        <v>17.5258</v>
      </c>
      <c r="R21">
        <v>37.248899999999999</v>
      </c>
      <c r="S21">
        <v>23.0077</v>
      </c>
      <c r="T21">
        <v>0.31</v>
      </c>
      <c r="U21">
        <v>348.97500000000002</v>
      </c>
      <c r="V21">
        <v>14.25</v>
      </c>
      <c r="W21">
        <v>33.991999999999997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42.488638000000002</v>
      </c>
      <c r="AH21">
        <v>3.9088470000000002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0.64049999999999996</v>
      </c>
      <c r="AQ21">
        <v>0</v>
      </c>
      <c r="AR21">
        <v>52.44</v>
      </c>
      <c r="AS21">
        <v>32.688360000000003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86.298846999999995</v>
      </c>
      <c r="BA21">
        <f t="shared" si="1"/>
        <v>2302.1667710000002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0.86</v>
      </c>
      <c r="BJ21">
        <v>1.91</v>
      </c>
      <c r="BK21">
        <v>1.9</v>
      </c>
      <c r="BL21">
        <v>1.1299999999999999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2.9693329999999998</v>
      </c>
      <c r="BU21">
        <v>1.341844</v>
      </c>
      <c r="BV21">
        <v>2.3522639999999999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1.7558450000000001</v>
      </c>
      <c r="CN21">
        <v>3.542468</v>
      </c>
      <c r="CO21">
        <v>4.2938999999999998</v>
      </c>
      <c r="CP21">
        <v>4.2581249999999997</v>
      </c>
      <c r="CQ21">
        <v>1.9494309999999999</v>
      </c>
      <c r="CR21">
        <v>0.84194100000000005</v>
      </c>
      <c r="CS21">
        <v>1.3710979999999999</v>
      </c>
      <c r="CT21">
        <v>0.99196799999999996</v>
      </c>
      <c r="CU21">
        <v>0</v>
      </c>
      <c r="CV21">
        <v>3.0589000000000002E-2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86.298846999999995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603.13300000000004</v>
      </c>
      <c r="L22">
        <v>431.56610000000001</v>
      </c>
      <c r="M22">
        <v>92.91</v>
      </c>
      <c r="N22">
        <v>119.136178</v>
      </c>
      <c r="O22">
        <v>124.789163</v>
      </c>
      <c r="P22">
        <v>104.49821300000001</v>
      </c>
      <c r="Q22">
        <v>17.5258</v>
      </c>
      <c r="R22">
        <v>37.248899999999999</v>
      </c>
      <c r="S22">
        <v>23.0077</v>
      </c>
      <c r="T22">
        <v>0.31</v>
      </c>
      <c r="U22">
        <v>348.97500000000002</v>
      </c>
      <c r="V22">
        <v>14.25</v>
      </c>
      <c r="W22">
        <v>33.991999999999997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42.488638000000002</v>
      </c>
      <c r="AH22">
        <v>23.355362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</v>
      </c>
      <c r="AQ22">
        <v>0</v>
      </c>
      <c r="AR22">
        <v>52.44</v>
      </c>
      <c r="AS22">
        <v>32.688360000000003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86.454572999999982</v>
      </c>
      <c r="BA22">
        <f t="shared" si="1"/>
        <v>2381.1285119999993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0.86</v>
      </c>
      <c r="BJ22">
        <v>1.91</v>
      </c>
      <c r="BK22">
        <v>1.9</v>
      </c>
      <c r="BL22">
        <v>1.1299999999999999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2.9693329999999998</v>
      </c>
      <c r="BU22">
        <v>1.341844</v>
      </c>
      <c r="BV22">
        <v>2.3522639999999999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1.7558450000000001</v>
      </c>
      <c r="CN22">
        <v>3.542468</v>
      </c>
      <c r="CO22">
        <v>4.2938999999999998</v>
      </c>
      <c r="CP22">
        <v>4.2581249999999997</v>
      </c>
      <c r="CQ22">
        <v>1.9494309999999999</v>
      </c>
      <c r="CR22">
        <v>0.84194100000000005</v>
      </c>
      <c r="CS22">
        <v>1.3710979999999999</v>
      </c>
      <c r="CT22">
        <v>0.99196799999999996</v>
      </c>
      <c r="CU22">
        <v>0</v>
      </c>
      <c r="CV22">
        <v>0.18631500000000001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86.454572999999982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603.13300000000004</v>
      </c>
      <c r="L23">
        <v>491.56610000000001</v>
      </c>
      <c r="M23">
        <v>92.91</v>
      </c>
      <c r="N23">
        <v>119.136178</v>
      </c>
      <c r="O23">
        <v>124.789163</v>
      </c>
      <c r="P23">
        <v>104.49821300000001</v>
      </c>
      <c r="Q23">
        <v>20.938448999999999</v>
      </c>
      <c r="R23">
        <v>42.846212999999999</v>
      </c>
      <c r="S23">
        <v>25.537541000000001</v>
      </c>
      <c r="T23">
        <v>0.31</v>
      </c>
      <c r="U23">
        <v>348.97500000000002</v>
      </c>
      <c r="V23">
        <v>14.25</v>
      </c>
      <c r="W23">
        <v>33.991999999999997</v>
      </c>
      <c r="X23">
        <v>98.34375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42.488638000000002</v>
      </c>
      <c r="AH23">
        <v>48.274262999999998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</v>
      </c>
      <c r="AQ23">
        <v>0</v>
      </c>
      <c r="AR23">
        <v>46.92</v>
      </c>
      <c r="AS23">
        <v>32.688360000000003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86.652010999999987</v>
      </c>
      <c r="BA23">
        <f t="shared" si="1"/>
        <v>2472.2646540000001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0.86</v>
      </c>
      <c r="BJ23">
        <v>1.91</v>
      </c>
      <c r="BK23">
        <v>1.9</v>
      </c>
      <c r="BL23">
        <v>1.1299999999999999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2.9693329999999998</v>
      </c>
      <c r="BU23">
        <v>1.341844</v>
      </c>
      <c r="BV23">
        <v>2.3522639999999999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1.7558450000000001</v>
      </c>
      <c r="CN23">
        <v>3.542468</v>
      </c>
      <c r="CO23">
        <v>4.2938999999999998</v>
      </c>
      <c r="CP23">
        <v>4.2581249999999997</v>
      </c>
      <c r="CQ23">
        <v>1.9494309999999999</v>
      </c>
      <c r="CR23">
        <v>0.84194100000000005</v>
      </c>
      <c r="CS23">
        <v>1.3710979999999999</v>
      </c>
      <c r="CT23">
        <v>0.99196799999999996</v>
      </c>
      <c r="CU23">
        <v>0</v>
      </c>
      <c r="CV23">
        <v>0.38375300000000001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86.652010999999987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687.78989999999999</v>
      </c>
      <c r="L24">
        <v>596.91269999999997</v>
      </c>
      <c r="M24">
        <v>92.91</v>
      </c>
      <c r="N24">
        <v>119.136178</v>
      </c>
      <c r="O24">
        <v>124.789163</v>
      </c>
      <c r="P24">
        <v>104.49821300000001</v>
      </c>
      <c r="Q24">
        <v>20.980602000000001</v>
      </c>
      <c r="R24">
        <v>42.846212999999999</v>
      </c>
      <c r="S24">
        <v>26.616266</v>
      </c>
      <c r="T24">
        <v>0.31</v>
      </c>
      <c r="U24">
        <v>348.97500000000002</v>
      </c>
      <c r="V24">
        <v>14.25</v>
      </c>
      <c r="W24">
        <v>33.991999999999997</v>
      </c>
      <c r="X24">
        <v>98.34375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42.488638000000002</v>
      </c>
      <c r="AH24">
        <v>72.411394000000001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</v>
      </c>
      <c r="AQ24">
        <v>13.20241</v>
      </c>
      <c r="AR24">
        <v>46.92</v>
      </c>
      <c r="AS24">
        <v>32.688360000000003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86.843887999999993</v>
      </c>
      <c r="BA24">
        <f t="shared" si="1"/>
        <v>2700.9204500000001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0.86</v>
      </c>
      <c r="BJ24">
        <v>1.91</v>
      </c>
      <c r="BK24">
        <v>1.9</v>
      </c>
      <c r="BL24">
        <v>1.1299999999999999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2.9693329999999998</v>
      </c>
      <c r="BU24">
        <v>1.341844</v>
      </c>
      <c r="BV24">
        <v>2.3522639999999999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1.7558450000000001</v>
      </c>
      <c r="CN24">
        <v>3.542468</v>
      </c>
      <c r="CO24">
        <v>4.2938999999999998</v>
      </c>
      <c r="CP24">
        <v>4.2581249999999997</v>
      </c>
      <c r="CQ24">
        <v>1.9494309999999999</v>
      </c>
      <c r="CR24">
        <v>0.84194100000000005</v>
      </c>
      <c r="CS24">
        <v>1.3710979999999999</v>
      </c>
      <c r="CT24">
        <v>0.99196799999999996</v>
      </c>
      <c r="CU24">
        <v>0</v>
      </c>
      <c r="CV24">
        <v>0.57562999999999998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86.843887999999993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687.78989999999999</v>
      </c>
      <c r="L25">
        <v>656.42</v>
      </c>
      <c r="M25">
        <v>92.91</v>
      </c>
      <c r="N25">
        <v>119.136178</v>
      </c>
      <c r="O25">
        <v>124.789163</v>
      </c>
      <c r="P25">
        <v>104.49821300000001</v>
      </c>
      <c r="Q25">
        <v>20.980602000000001</v>
      </c>
      <c r="R25">
        <v>42.846212999999999</v>
      </c>
      <c r="S25">
        <v>26.616266</v>
      </c>
      <c r="T25">
        <v>0.4</v>
      </c>
      <c r="U25">
        <v>348.97500000000002</v>
      </c>
      <c r="V25">
        <v>14.25</v>
      </c>
      <c r="W25">
        <v>33.384999999999998</v>
      </c>
      <c r="X25">
        <v>98.34375</v>
      </c>
      <c r="Y25">
        <v>0</v>
      </c>
      <c r="Z25">
        <v>1.1000000000000001</v>
      </c>
      <c r="AA25">
        <v>0</v>
      </c>
      <c r="AB25">
        <v>0</v>
      </c>
      <c r="AC25">
        <v>7.9142219999999996</v>
      </c>
      <c r="AD25">
        <v>0</v>
      </c>
      <c r="AE25">
        <v>0</v>
      </c>
      <c r="AF25">
        <v>8.3321880000000004</v>
      </c>
      <c r="AG25">
        <v>42.488638000000002</v>
      </c>
      <c r="AH25">
        <v>78.176944000000006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</v>
      </c>
      <c r="AQ25">
        <v>26.800892000000001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86.888380999999995</v>
      </c>
      <c r="BA25">
        <f t="shared" si="1"/>
        <v>2780.9887199999998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0.86</v>
      </c>
      <c r="BJ25">
        <v>1.91</v>
      </c>
      <c r="BK25">
        <v>1.9</v>
      </c>
      <c r="BL25">
        <v>1.1299999999999999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2.9693329999999998</v>
      </c>
      <c r="BU25">
        <v>1.341844</v>
      </c>
      <c r="BV25">
        <v>2.3522639999999999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1.7558450000000001</v>
      </c>
      <c r="CN25">
        <v>3.542468</v>
      </c>
      <c r="CO25">
        <v>4.2938999999999998</v>
      </c>
      <c r="CP25">
        <v>4.2581249999999997</v>
      </c>
      <c r="CQ25">
        <v>1.9494309999999999</v>
      </c>
      <c r="CR25">
        <v>0.84194100000000005</v>
      </c>
      <c r="CS25">
        <v>1.3710979999999999</v>
      </c>
      <c r="CT25">
        <v>0.99196799999999996</v>
      </c>
      <c r="CU25">
        <v>0</v>
      </c>
      <c r="CV25">
        <v>0.62012299999999998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86.888380999999995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687.78989999999999</v>
      </c>
      <c r="L26">
        <v>656.42</v>
      </c>
      <c r="M26">
        <v>92.91</v>
      </c>
      <c r="N26">
        <v>119.136178</v>
      </c>
      <c r="O26">
        <v>124.789163</v>
      </c>
      <c r="P26">
        <v>104.49821300000001</v>
      </c>
      <c r="Q26">
        <v>20.980602000000001</v>
      </c>
      <c r="R26">
        <v>42.846212999999999</v>
      </c>
      <c r="S26">
        <v>26.616266</v>
      </c>
      <c r="T26">
        <v>0.48</v>
      </c>
      <c r="U26">
        <v>348.97500000000002</v>
      </c>
      <c r="V26">
        <v>14.25</v>
      </c>
      <c r="W26">
        <v>33.384999999999998</v>
      </c>
      <c r="X26">
        <v>98.34375</v>
      </c>
      <c r="Y26">
        <v>0</v>
      </c>
      <c r="Z26">
        <v>1.1000000000000001</v>
      </c>
      <c r="AA26">
        <v>0</v>
      </c>
      <c r="AB26">
        <v>3.4694120000000002</v>
      </c>
      <c r="AC26">
        <v>10.024682</v>
      </c>
      <c r="AD26">
        <v>0</v>
      </c>
      <c r="AE26">
        <v>0</v>
      </c>
      <c r="AF26">
        <v>8.3321880000000004</v>
      </c>
      <c r="AG26">
        <v>42.488638000000002</v>
      </c>
      <c r="AH26">
        <v>96.548525999999995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</v>
      </c>
      <c r="AQ26">
        <v>40.201338999999997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87.095764999999986</v>
      </c>
      <c r="BA26">
        <f t="shared" si="1"/>
        <v>2818.628005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0.88</v>
      </c>
      <c r="BJ26">
        <v>1.95</v>
      </c>
      <c r="BK26">
        <v>1.9</v>
      </c>
      <c r="BL26">
        <v>1.1299999999999999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2.9693329999999998</v>
      </c>
      <c r="BU26">
        <v>1.341844</v>
      </c>
      <c r="BV26">
        <v>2.3522639999999999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1.7558450000000001</v>
      </c>
      <c r="CN26">
        <v>3.542468</v>
      </c>
      <c r="CO26">
        <v>4.2938999999999998</v>
      </c>
      <c r="CP26">
        <v>4.2581249999999997</v>
      </c>
      <c r="CQ26">
        <v>1.9494309999999999</v>
      </c>
      <c r="CR26">
        <v>0.84194100000000005</v>
      </c>
      <c r="CS26">
        <v>1.3710979999999999</v>
      </c>
      <c r="CT26">
        <v>0.99196799999999996</v>
      </c>
      <c r="CU26">
        <v>0</v>
      </c>
      <c r="CV26">
        <v>0.76750700000000005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87.095764999999986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687.78989999999999</v>
      </c>
      <c r="L27">
        <v>656.42</v>
      </c>
      <c r="M27">
        <v>92.91</v>
      </c>
      <c r="N27">
        <v>119.136178</v>
      </c>
      <c r="O27">
        <v>124.789163</v>
      </c>
      <c r="P27">
        <v>104.49821300000001</v>
      </c>
      <c r="Q27">
        <v>20.980602000000001</v>
      </c>
      <c r="R27">
        <v>42.846212999999999</v>
      </c>
      <c r="S27">
        <v>26.616266</v>
      </c>
      <c r="T27">
        <v>0.56000000000000005</v>
      </c>
      <c r="U27">
        <v>348.97500000000002</v>
      </c>
      <c r="V27">
        <v>14.25</v>
      </c>
      <c r="W27">
        <v>33.384999999999998</v>
      </c>
      <c r="X27">
        <v>98.34375</v>
      </c>
      <c r="Y27">
        <v>0</v>
      </c>
      <c r="Z27">
        <v>1.1000000000000001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42.488638000000002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</v>
      </c>
      <c r="AQ27">
        <v>40.201338999999997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87.364087999999995</v>
      </c>
      <c r="BA27">
        <f t="shared" si="1"/>
        <v>2838.5829199999998</v>
      </c>
      <c r="BB27">
        <v>24</v>
      </c>
      <c r="BD27">
        <v>7.88</v>
      </c>
      <c r="BE27">
        <v>1.95</v>
      </c>
      <c r="BF27">
        <v>3.03</v>
      </c>
      <c r="BG27">
        <v>1.84</v>
      </c>
      <c r="BH27">
        <v>9.34</v>
      </c>
      <c r="BI27">
        <v>0.88</v>
      </c>
      <c r="BJ27">
        <v>1.95</v>
      </c>
      <c r="BK27">
        <v>1.9</v>
      </c>
      <c r="BL27">
        <v>1.1299999999999999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2.9693329999999998</v>
      </c>
      <c r="BU27">
        <v>1.341844</v>
      </c>
      <c r="BV27">
        <v>2.3522639999999999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1.7558450000000001</v>
      </c>
      <c r="CN27">
        <v>3.542468</v>
      </c>
      <c r="CO27">
        <v>4.2938999999999998</v>
      </c>
      <c r="CP27">
        <v>4.2581249999999997</v>
      </c>
      <c r="CQ27">
        <v>1.9494309999999999</v>
      </c>
      <c r="CR27">
        <v>0.84194100000000005</v>
      </c>
      <c r="CS27">
        <v>1.3710979999999999</v>
      </c>
      <c r="CT27">
        <v>0.99196799999999996</v>
      </c>
      <c r="CU27">
        <v>0.33832299999999998</v>
      </c>
      <c r="CV27">
        <v>0.76750700000000005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87.364087999999995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687.78989999999999</v>
      </c>
      <c r="L28">
        <v>656.42</v>
      </c>
      <c r="M28">
        <v>92.91</v>
      </c>
      <c r="N28">
        <v>119.136178</v>
      </c>
      <c r="O28">
        <v>124.789163</v>
      </c>
      <c r="P28">
        <v>104.49821300000001</v>
      </c>
      <c r="Q28">
        <v>20.980602000000001</v>
      </c>
      <c r="R28">
        <v>42.846212999999999</v>
      </c>
      <c r="S28">
        <v>26.616266</v>
      </c>
      <c r="T28">
        <v>0.56000000000000005</v>
      </c>
      <c r="U28">
        <v>348.97500000000002</v>
      </c>
      <c r="V28">
        <v>14.25</v>
      </c>
      <c r="W28">
        <v>33.384999999999998</v>
      </c>
      <c r="X28">
        <v>98.34375</v>
      </c>
      <c r="Y28">
        <v>0</v>
      </c>
      <c r="Z28">
        <v>6.5537999999999998</v>
      </c>
      <c r="AA28">
        <v>0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42.488638000000002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</v>
      </c>
      <c r="AQ28">
        <v>40.201338999999997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87.702411999999995</v>
      </c>
      <c r="BA28">
        <f t="shared" si="1"/>
        <v>2890.7547610000001</v>
      </c>
      <c r="BB28">
        <v>25</v>
      </c>
      <c r="BD28">
        <v>7.88</v>
      </c>
      <c r="BE28">
        <v>1.95</v>
      </c>
      <c r="BF28">
        <v>3.03</v>
      </c>
      <c r="BG28">
        <v>1.84</v>
      </c>
      <c r="BH28">
        <v>9.34</v>
      </c>
      <c r="BI28">
        <v>0.88</v>
      </c>
      <c r="BJ28">
        <v>1.95</v>
      </c>
      <c r="BK28">
        <v>1.9</v>
      </c>
      <c r="BL28">
        <v>1.1299999999999999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2.9693329999999998</v>
      </c>
      <c r="BU28">
        <v>1.341844</v>
      </c>
      <c r="BV28">
        <v>2.3522639999999999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1.7558450000000001</v>
      </c>
      <c r="CN28">
        <v>3.542468</v>
      </c>
      <c r="CO28">
        <v>4.2938999999999998</v>
      </c>
      <c r="CP28">
        <v>4.2581249999999997</v>
      </c>
      <c r="CQ28">
        <v>1.9494309999999999</v>
      </c>
      <c r="CR28">
        <v>0.84194100000000005</v>
      </c>
      <c r="CS28">
        <v>1.3710979999999999</v>
      </c>
      <c r="CT28">
        <v>0.99196799999999996</v>
      </c>
      <c r="CU28">
        <v>0.676647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87.702411999999995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687.78989999999999</v>
      </c>
      <c r="L29">
        <v>656.42</v>
      </c>
      <c r="M29">
        <v>92.91</v>
      </c>
      <c r="N29">
        <v>119.136178</v>
      </c>
      <c r="O29">
        <v>124.789163</v>
      </c>
      <c r="P29">
        <v>104.49821300000001</v>
      </c>
      <c r="Q29">
        <v>20.980602000000001</v>
      </c>
      <c r="R29">
        <v>42.846212999999999</v>
      </c>
      <c r="S29">
        <v>26.616266</v>
      </c>
      <c r="T29">
        <v>0.56000000000000005</v>
      </c>
      <c r="U29">
        <v>348.97500000000002</v>
      </c>
      <c r="V29">
        <v>14.25</v>
      </c>
      <c r="W29">
        <v>33.384999999999998</v>
      </c>
      <c r="X29">
        <v>98.34</v>
      </c>
      <c r="Y29">
        <v>0</v>
      </c>
      <c r="Z29">
        <v>13.1076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42.488638000000002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0.38429999999999997</v>
      </c>
      <c r="AQ29">
        <v>40.201338999999997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88.231790000000004</v>
      </c>
      <c r="BA29">
        <f t="shared" si="1"/>
        <v>2948.9689050000002</v>
      </c>
      <c r="BB29">
        <v>26</v>
      </c>
      <c r="BD29">
        <v>7.84</v>
      </c>
      <c r="BE29">
        <v>1.95</v>
      </c>
      <c r="BF29">
        <v>3.03</v>
      </c>
      <c r="BG29">
        <v>1.84</v>
      </c>
      <c r="BH29">
        <v>9.34</v>
      </c>
      <c r="BI29">
        <v>0.88</v>
      </c>
      <c r="BJ29">
        <v>1.95</v>
      </c>
      <c r="BK29">
        <v>1.9</v>
      </c>
      <c r="BL29">
        <v>1.1200000000000001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2.9693329999999998</v>
      </c>
      <c r="BU29">
        <v>1.341844</v>
      </c>
      <c r="BV29">
        <v>2.3522639999999999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1.7558450000000001</v>
      </c>
      <c r="CN29">
        <v>3.542468</v>
      </c>
      <c r="CO29">
        <v>4.2938999999999998</v>
      </c>
      <c r="CP29">
        <v>4.2581249999999997</v>
      </c>
      <c r="CQ29">
        <v>1.9494309999999999</v>
      </c>
      <c r="CR29">
        <v>0.84194100000000005</v>
      </c>
      <c r="CS29">
        <v>1.3710979999999999</v>
      </c>
      <c r="CT29">
        <v>0.99196799999999996</v>
      </c>
      <c r="CU29">
        <v>1.2560249999999999</v>
      </c>
      <c r="CV29">
        <v>0.76750700000000005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88.231790000000004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687.78989999999999</v>
      </c>
      <c r="L30">
        <v>656.42</v>
      </c>
      <c r="M30">
        <v>92.91</v>
      </c>
      <c r="N30">
        <v>119.136178</v>
      </c>
      <c r="O30">
        <v>124.789163</v>
      </c>
      <c r="P30">
        <v>104.49821300000001</v>
      </c>
      <c r="Q30">
        <v>20.980602000000001</v>
      </c>
      <c r="R30">
        <v>42.846212999999999</v>
      </c>
      <c r="S30">
        <v>26.616266</v>
      </c>
      <c r="T30">
        <v>0.56000000000000005</v>
      </c>
      <c r="U30">
        <v>348.97500000000002</v>
      </c>
      <c r="V30">
        <v>14.25</v>
      </c>
      <c r="W30">
        <v>33.384999999999998</v>
      </c>
      <c r="X30">
        <v>98.34</v>
      </c>
      <c r="Y30">
        <v>0</v>
      </c>
      <c r="Z30">
        <v>13.1076</v>
      </c>
      <c r="AA30">
        <v>14.04936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42.488638000000002</v>
      </c>
      <c r="AH30">
        <v>96.548525999999995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0.38429999999999997</v>
      </c>
      <c r="AQ30">
        <v>40.201338999999997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88.413638000000006</v>
      </c>
      <c r="BA30">
        <f t="shared" si="1"/>
        <v>2958.5805490000007</v>
      </c>
      <c r="BB30">
        <v>27</v>
      </c>
      <c r="BD30">
        <v>7.84</v>
      </c>
      <c r="BE30">
        <v>1.95</v>
      </c>
      <c r="BF30">
        <v>3.03</v>
      </c>
      <c r="BG30">
        <v>1.84</v>
      </c>
      <c r="BH30">
        <v>9.34</v>
      </c>
      <c r="BI30">
        <v>0.88</v>
      </c>
      <c r="BJ30">
        <v>1.95</v>
      </c>
      <c r="BK30">
        <v>1.9</v>
      </c>
      <c r="BL30">
        <v>1.1200000000000001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2.9693329999999998</v>
      </c>
      <c r="BU30">
        <v>1.341844</v>
      </c>
      <c r="BV30">
        <v>2.3522639999999999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1.7558450000000001</v>
      </c>
      <c r="CN30">
        <v>3.542468</v>
      </c>
      <c r="CO30">
        <v>4.2938999999999998</v>
      </c>
      <c r="CP30">
        <v>4.2581249999999997</v>
      </c>
      <c r="CQ30">
        <v>1.9494309999999999</v>
      </c>
      <c r="CR30">
        <v>0.84194100000000005</v>
      </c>
      <c r="CS30">
        <v>1.3710979999999999</v>
      </c>
      <c r="CT30">
        <v>0.99196799999999996</v>
      </c>
      <c r="CU30">
        <v>1.437873</v>
      </c>
      <c r="CV30">
        <v>0.76750700000000005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88.413638000000006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656.42</v>
      </c>
      <c r="M31">
        <v>92.91</v>
      </c>
      <c r="N31">
        <v>119.136178</v>
      </c>
      <c r="O31">
        <v>124.789163</v>
      </c>
      <c r="P31">
        <v>104.49821300000001</v>
      </c>
      <c r="Q31">
        <v>20.980602000000001</v>
      </c>
      <c r="R31">
        <v>42.846212999999999</v>
      </c>
      <c r="S31">
        <v>26.616266</v>
      </c>
      <c r="T31">
        <v>0.56000000000000005</v>
      </c>
      <c r="U31">
        <v>348.97500000000002</v>
      </c>
      <c r="V31">
        <v>14.25</v>
      </c>
      <c r="W31">
        <v>33.384999999999998</v>
      </c>
      <c r="X31">
        <v>98.34</v>
      </c>
      <c r="Y31">
        <v>0</v>
      </c>
      <c r="Z31">
        <v>13.1076</v>
      </c>
      <c r="AA31">
        <v>14.04936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42.488638000000002</v>
      </c>
      <c r="AH31">
        <v>96.548525999999995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0.38429999999999997</v>
      </c>
      <c r="AQ31">
        <v>40.201338999999997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88.62046500000001</v>
      </c>
      <c r="BA31">
        <f t="shared" si="1"/>
        <v>2947.1673760000008</v>
      </c>
      <c r="BB31">
        <v>28</v>
      </c>
      <c r="BD31">
        <v>7.84</v>
      </c>
      <c r="BE31">
        <v>1.95</v>
      </c>
      <c r="BF31">
        <v>3.03</v>
      </c>
      <c r="BG31">
        <v>1.84</v>
      </c>
      <c r="BH31">
        <v>9.34</v>
      </c>
      <c r="BI31">
        <v>0.87</v>
      </c>
      <c r="BJ31">
        <v>1.93</v>
      </c>
      <c r="BK31">
        <v>1.9</v>
      </c>
      <c r="BL31">
        <v>1.1200000000000001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2.9693329999999998</v>
      </c>
      <c r="BU31">
        <v>1.341844</v>
      </c>
      <c r="BV31">
        <v>2.3522639999999999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1.7558450000000001</v>
      </c>
      <c r="CN31">
        <v>3.542468</v>
      </c>
      <c r="CO31">
        <v>4.2938999999999998</v>
      </c>
      <c r="CP31">
        <v>4.2581249999999997</v>
      </c>
      <c r="CQ31">
        <v>1.9494309999999999</v>
      </c>
      <c r="CR31">
        <v>0.84194100000000005</v>
      </c>
      <c r="CS31">
        <v>1.3710979999999999</v>
      </c>
      <c r="CT31">
        <v>0.99196799999999996</v>
      </c>
      <c r="CU31">
        <v>1.6747000000000001</v>
      </c>
      <c r="CV31">
        <v>0.76750700000000005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88.62046500000001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656.42</v>
      </c>
      <c r="M32">
        <v>92.91</v>
      </c>
      <c r="N32">
        <v>119.136178</v>
      </c>
      <c r="O32">
        <v>124.789163</v>
      </c>
      <c r="P32">
        <v>104.49821300000001</v>
      </c>
      <c r="Q32">
        <v>20.980602000000001</v>
      </c>
      <c r="R32">
        <v>42.846212999999999</v>
      </c>
      <c r="S32">
        <v>26.616266</v>
      </c>
      <c r="T32">
        <v>0.56000000000000005</v>
      </c>
      <c r="U32">
        <v>348.97500000000002</v>
      </c>
      <c r="V32">
        <v>14.25</v>
      </c>
      <c r="W32">
        <v>33.384999999999998</v>
      </c>
      <c r="X32">
        <v>98.34</v>
      </c>
      <c r="Y32">
        <v>0</v>
      </c>
      <c r="Z32">
        <v>13.1076</v>
      </c>
      <c r="AA32">
        <v>14.04936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42.488638000000002</v>
      </c>
      <c r="AH32">
        <v>96.548525999999995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0.38429999999999997</v>
      </c>
      <c r="AQ32">
        <v>40.201338999999997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88.62046500000001</v>
      </c>
      <c r="BA32">
        <f t="shared" si="1"/>
        <v>2947.1673760000008</v>
      </c>
      <c r="BB32">
        <v>29</v>
      </c>
      <c r="BD32">
        <v>7.84</v>
      </c>
      <c r="BE32">
        <v>1.95</v>
      </c>
      <c r="BF32">
        <v>3.03</v>
      </c>
      <c r="BG32">
        <v>1.84</v>
      </c>
      <c r="BH32">
        <v>9.34</v>
      </c>
      <c r="BI32">
        <v>0.87</v>
      </c>
      <c r="BJ32">
        <v>1.93</v>
      </c>
      <c r="BK32">
        <v>1.9</v>
      </c>
      <c r="BL32">
        <v>1.1200000000000001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2.9693329999999998</v>
      </c>
      <c r="BU32">
        <v>1.341844</v>
      </c>
      <c r="BV32">
        <v>2.3522639999999999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1.7558450000000001</v>
      </c>
      <c r="CN32">
        <v>3.542468</v>
      </c>
      <c r="CO32">
        <v>4.2938999999999998</v>
      </c>
      <c r="CP32">
        <v>4.2581249999999997</v>
      </c>
      <c r="CQ32">
        <v>1.9494309999999999</v>
      </c>
      <c r="CR32">
        <v>0.84194100000000005</v>
      </c>
      <c r="CS32">
        <v>1.3710979999999999</v>
      </c>
      <c r="CT32">
        <v>0.99196799999999996</v>
      </c>
      <c r="CU32">
        <v>1.6747000000000001</v>
      </c>
      <c r="CV32">
        <v>0.76750700000000005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88.62046500000001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656.42</v>
      </c>
      <c r="M33">
        <v>92.91</v>
      </c>
      <c r="N33">
        <v>119.136178</v>
      </c>
      <c r="O33">
        <v>124.789163</v>
      </c>
      <c r="P33">
        <v>104.49821300000001</v>
      </c>
      <c r="Q33">
        <v>20.980602000000001</v>
      </c>
      <c r="R33">
        <v>42.846212999999999</v>
      </c>
      <c r="S33">
        <v>26.616266</v>
      </c>
      <c r="T33">
        <v>0.56000000000000005</v>
      </c>
      <c r="U33">
        <v>348.97500000000002</v>
      </c>
      <c r="V33">
        <v>14.25</v>
      </c>
      <c r="W33">
        <v>33.384999999999998</v>
      </c>
      <c r="X33">
        <v>98.34</v>
      </c>
      <c r="Y33">
        <v>0</v>
      </c>
      <c r="Z33">
        <v>13.1076</v>
      </c>
      <c r="AA33">
        <v>14.04936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42.488638000000002</v>
      </c>
      <c r="AH33">
        <v>96.548525999999995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0.38429999999999997</v>
      </c>
      <c r="AQ33">
        <v>40.201338999999997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88.641486999999998</v>
      </c>
      <c r="BA33">
        <f t="shared" si="1"/>
        <v>2952.7083980000007</v>
      </c>
      <c r="BB33">
        <v>30</v>
      </c>
      <c r="BD33">
        <v>7.84</v>
      </c>
      <c r="BE33">
        <v>1.95</v>
      </c>
      <c r="BF33">
        <v>3.03</v>
      </c>
      <c r="BG33">
        <v>1.84</v>
      </c>
      <c r="BH33">
        <v>9.34</v>
      </c>
      <c r="BI33">
        <v>0.87</v>
      </c>
      <c r="BJ33">
        <v>1.93</v>
      </c>
      <c r="BK33">
        <v>1.9</v>
      </c>
      <c r="BL33">
        <v>1.1200000000000001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2.9693329999999998</v>
      </c>
      <c r="BU33">
        <v>1.341844</v>
      </c>
      <c r="BV33">
        <v>2.3732859999999998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1.7558450000000001</v>
      </c>
      <c r="CN33">
        <v>3.542468</v>
      </c>
      <c r="CO33">
        <v>4.2938999999999998</v>
      </c>
      <c r="CP33">
        <v>4.2581249999999997</v>
      </c>
      <c r="CQ33">
        <v>1.9494309999999999</v>
      </c>
      <c r="CR33">
        <v>0.84194100000000005</v>
      </c>
      <c r="CS33">
        <v>1.3710979999999999</v>
      </c>
      <c r="CT33">
        <v>0.99196799999999996</v>
      </c>
      <c r="CU33">
        <v>1.6747000000000001</v>
      </c>
      <c r="CV33">
        <v>0.76750700000000005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88.641486999999998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656.42</v>
      </c>
      <c r="M34">
        <v>92.91</v>
      </c>
      <c r="N34">
        <v>119.136178</v>
      </c>
      <c r="O34">
        <v>124.789163</v>
      </c>
      <c r="P34">
        <v>104.49821300000001</v>
      </c>
      <c r="Q34">
        <v>20.980602000000001</v>
      </c>
      <c r="R34">
        <v>42.846212999999999</v>
      </c>
      <c r="S34">
        <v>26.616266</v>
      </c>
      <c r="T34">
        <v>0.56000000000000005</v>
      </c>
      <c r="U34">
        <v>348.97500000000002</v>
      </c>
      <c r="V34">
        <v>14.25</v>
      </c>
      <c r="W34">
        <v>33.384999999999998</v>
      </c>
      <c r="X34">
        <v>98.34</v>
      </c>
      <c r="Y34">
        <v>0</v>
      </c>
      <c r="Z34">
        <v>13.1076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42.488638000000002</v>
      </c>
      <c r="AH34">
        <v>96.548525999999995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</v>
      </c>
      <c r="AQ34">
        <v>40.201338999999997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88.64204500000001</v>
      </c>
      <c r="BA34">
        <f t="shared" si="1"/>
        <v>2939.1382850000005</v>
      </c>
      <c r="BB34">
        <v>31</v>
      </c>
      <c r="BD34">
        <v>7.84</v>
      </c>
      <c r="BE34">
        <v>1.95</v>
      </c>
      <c r="BF34">
        <v>3.03</v>
      </c>
      <c r="BG34">
        <v>1.84</v>
      </c>
      <c r="BH34">
        <v>9.34</v>
      </c>
      <c r="BI34">
        <v>0.87</v>
      </c>
      <c r="BJ34">
        <v>1.93</v>
      </c>
      <c r="BK34">
        <v>1.9</v>
      </c>
      <c r="BL34">
        <v>1.1200000000000001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2.9693329999999998</v>
      </c>
      <c r="BU34">
        <v>1.341844</v>
      </c>
      <c r="BV34">
        <v>2.3738440000000001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1.7558450000000001</v>
      </c>
      <c r="CN34">
        <v>3.542468</v>
      </c>
      <c r="CO34">
        <v>4.2938999999999998</v>
      </c>
      <c r="CP34">
        <v>4.2581249999999997</v>
      </c>
      <c r="CQ34">
        <v>1.9494309999999999</v>
      </c>
      <c r="CR34">
        <v>0.84194100000000005</v>
      </c>
      <c r="CS34">
        <v>1.3710979999999999</v>
      </c>
      <c r="CT34">
        <v>0.99196799999999996</v>
      </c>
      <c r="CU34">
        <v>1.6747000000000001</v>
      </c>
      <c r="CV34">
        <v>0.76750700000000005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88.64204500000001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665.62440000000004</v>
      </c>
      <c r="L35">
        <v>647.98069999999996</v>
      </c>
      <c r="M35">
        <v>92.91</v>
      </c>
      <c r="N35">
        <v>119.136178</v>
      </c>
      <c r="O35">
        <v>124.789163</v>
      </c>
      <c r="P35">
        <v>101.838258</v>
      </c>
      <c r="Q35">
        <v>20.7624</v>
      </c>
      <c r="R35">
        <v>42.846212999999999</v>
      </c>
      <c r="S35">
        <v>26.616266</v>
      </c>
      <c r="T35">
        <v>0.56000000000000005</v>
      </c>
      <c r="U35">
        <v>348.97500000000002</v>
      </c>
      <c r="V35">
        <v>14.25</v>
      </c>
      <c r="W35">
        <v>33.384999999999998</v>
      </c>
      <c r="X35">
        <v>98.34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42.488638000000002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1.0247999999999999</v>
      </c>
      <c r="AQ35">
        <v>40.201338999999997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88.203369999999993</v>
      </c>
      <c r="BA35">
        <f t="shared" si="1"/>
        <v>2896.7655410000011</v>
      </c>
      <c r="BB35">
        <v>32</v>
      </c>
      <c r="BD35">
        <v>7.84</v>
      </c>
      <c r="BE35">
        <v>1.95</v>
      </c>
      <c r="BF35">
        <v>3.03</v>
      </c>
      <c r="BG35">
        <v>1.84</v>
      </c>
      <c r="BH35">
        <v>9.34</v>
      </c>
      <c r="BI35">
        <v>0.87</v>
      </c>
      <c r="BJ35">
        <v>1.93</v>
      </c>
      <c r="BK35">
        <v>1.88</v>
      </c>
      <c r="BL35">
        <v>1.1200000000000001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2.9693329999999998</v>
      </c>
      <c r="BU35">
        <v>1.341844</v>
      </c>
      <c r="BV35">
        <v>2.3738440000000001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1.7558450000000001</v>
      </c>
      <c r="CN35">
        <v>3.542468</v>
      </c>
      <c r="CO35">
        <v>4.2938999999999998</v>
      </c>
      <c r="CP35">
        <v>4.2581249999999997</v>
      </c>
      <c r="CQ35">
        <v>1.9494309999999999</v>
      </c>
      <c r="CR35">
        <v>0.84194100000000005</v>
      </c>
      <c r="CS35">
        <v>1.3710979999999999</v>
      </c>
      <c r="CT35">
        <v>0.99196799999999996</v>
      </c>
      <c r="CU35">
        <v>1.2560249999999999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88.203369999999993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664.62440000000004</v>
      </c>
      <c r="L36">
        <v>647.98069999999996</v>
      </c>
      <c r="M36">
        <v>92.91</v>
      </c>
      <c r="N36">
        <v>119.136178</v>
      </c>
      <c r="O36">
        <v>124.789163</v>
      </c>
      <c r="P36">
        <v>101.838258</v>
      </c>
      <c r="Q36">
        <v>20.7624</v>
      </c>
      <c r="R36">
        <v>42.846212999999999</v>
      </c>
      <c r="S36">
        <v>26.616266</v>
      </c>
      <c r="T36">
        <v>0.56000000000000005</v>
      </c>
      <c r="U36">
        <v>348.97500000000002</v>
      </c>
      <c r="V36">
        <v>14.25</v>
      </c>
      <c r="W36">
        <v>33.384999999999998</v>
      </c>
      <c r="X36">
        <v>98.34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42.488638000000002</v>
      </c>
      <c r="AH36">
        <v>86.190081000000006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1.0247999999999999</v>
      </c>
      <c r="AQ36">
        <v>40.201338999999997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88.119944000000004</v>
      </c>
      <c r="BA36">
        <f t="shared" si="1"/>
        <v>2842.8476330000003</v>
      </c>
      <c r="BB36">
        <v>33</v>
      </c>
      <c r="BD36">
        <v>7.84</v>
      </c>
      <c r="BE36">
        <v>1.95</v>
      </c>
      <c r="BF36">
        <v>3.03</v>
      </c>
      <c r="BG36">
        <v>1.84</v>
      </c>
      <c r="BH36">
        <v>9.34</v>
      </c>
      <c r="BI36">
        <v>0.87</v>
      </c>
      <c r="BJ36">
        <v>1.93</v>
      </c>
      <c r="BK36">
        <v>1.88</v>
      </c>
      <c r="BL36">
        <v>1.1200000000000001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2.9693329999999998</v>
      </c>
      <c r="BU36">
        <v>1.341844</v>
      </c>
      <c r="BV36">
        <v>2.3738440000000001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1.7558450000000001</v>
      </c>
      <c r="CN36">
        <v>3.542468</v>
      </c>
      <c r="CO36">
        <v>4.2938999999999998</v>
      </c>
      <c r="CP36">
        <v>4.2581249999999997</v>
      </c>
      <c r="CQ36">
        <v>1.9494309999999999</v>
      </c>
      <c r="CR36">
        <v>0.84194100000000005</v>
      </c>
      <c r="CS36">
        <v>1.3710979999999999</v>
      </c>
      <c r="CT36">
        <v>0.99196799999999996</v>
      </c>
      <c r="CU36">
        <v>1.2560249999999999</v>
      </c>
      <c r="CV36">
        <v>0.68408100000000005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88.119944000000004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669.62440000000004</v>
      </c>
      <c r="L37">
        <v>647.98069999999996</v>
      </c>
      <c r="M37">
        <v>92.91</v>
      </c>
      <c r="N37">
        <v>119.136178</v>
      </c>
      <c r="O37">
        <v>124.789163</v>
      </c>
      <c r="P37">
        <v>101.838258</v>
      </c>
      <c r="Q37">
        <v>20.7624</v>
      </c>
      <c r="R37">
        <v>42.846212999999999</v>
      </c>
      <c r="S37">
        <v>26.616266</v>
      </c>
      <c r="T37">
        <v>0.56000000000000005</v>
      </c>
      <c r="U37">
        <v>348.97500000000002</v>
      </c>
      <c r="V37">
        <v>14.25</v>
      </c>
      <c r="W37">
        <v>33.384999999999998</v>
      </c>
      <c r="X37">
        <v>98.34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42.488638000000002</v>
      </c>
      <c r="AH37">
        <v>83.063002999999995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1.0247999999999999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87.486242000000004</v>
      </c>
      <c r="BA37">
        <f t="shared" si="1"/>
        <v>2808.3467920000007</v>
      </c>
      <c r="BB37">
        <v>34</v>
      </c>
      <c r="BD37">
        <v>7.65</v>
      </c>
      <c r="BE37">
        <v>1.95</v>
      </c>
      <c r="BF37">
        <v>3.03</v>
      </c>
      <c r="BG37">
        <v>1.84</v>
      </c>
      <c r="BH37">
        <v>9.34</v>
      </c>
      <c r="BI37">
        <v>0.87</v>
      </c>
      <c r="BJ37">
        <v>1.93</v>
      </c>
      <c r="BK37">
        <v>1.88</v>
      </c>
      <c r="BL37">
        <v>1.1200000000000001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2.9693329999999998</v>
      </c>
      <c r="BU37">
        <v>1.341844</v>
      </c>
      <c r="BV37">
        <v>2.3738440000000001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1.7558450000000001</v>
      </c>
      <c r="CN37">
        <v>3.542468</v>
      </c>
      <c r="CO37">
        <v>4.2938999999999998</v>
      </c>
      <c r="CP37">
        <v>4.2581249999999997</v>
      </c>
      <c r="CQ37">
        <v>1.9494309999999999</v>
      </c>
      <c r="CR37">
        <v>0.84194100000000005</v>
      </c>
      <c r="CS37">
        <v>1.3710979999999999</v>
      </c>
      <c r="CT37">
        <v>0.99196799999999996</v>
      </c>
      <c r="CU37">
        <v>0.83735000000000004</v>
      </c>
      <c r="CV37">
        <v>0.65905400000000003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87.486242000000004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647.98069999999996</v>
      </c>
      <c r="M38">
        <v>92.91</v>
      </c>
      <c r="N38">
        <v>119.136178</v>
      </c>
      <c r="O38">
        <v>124.789163</v>
      </c>
      <c r="P38">
        <v>101.838258</v>
      </c>
      <c r="Q38">
        <v>20.7624</v>
      </c>
      <c r="R38">
        <v>42.846212999999999</v>
      </c>
      <c r="S38">
        <v>26.616266</v>
      </c>
      <c r="T38">
        <v>0.56000000000000005</v>
      </c>
      <c r="U38">
        <v>348.97500000000002</v>
      </c>
      <c r="V38">
        <v>14.25</v>
      </c>
      <c r="W38">
        <v>33.384999999999998</v>
      </c>
      <c r="X38">
        <v>98.34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42.488638000000002</v>
      </c>
      <c r="AH38">
        <v>70.359250000000003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1.0247999999999999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86.942083999999994</v>
      </c>
      <c r="BA38">
        <f t="shared" si="1"/>
        <v>2803.8345850000001</v>
      </c>
      <c r="BB38">
        <v>35</v>
      </c>
      <c r="BD38">
        <v>7.65</v>
      </c>
      <c r="BE38">
        <v>1.95</v>
      </c>
      <c r="BF38">
        <v>3.03</v>
      </c>
      <c r="BG38">
        <v>1.84</v>
      </c>
      <c r="BH38">
        <v>9.34</v>
      </c>
      <c r="BI38">
        <v>0.87</v>
      </c>
      <c r="BJ38">
        <v>1.93</v>
      </c>
      <c r="BK38">
        <v>1.88</v>
      </c>
      <c r="BL38">
        <v>1.1200000000000001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2.9693329999999998</v>
      </c>
      <c r="BU38">
        <v>1.341844</v>
      </c>
      <c r="BV38">
        <v>2.3738440000000001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1.7558450000000001</v>
      </c>
      <c r="CN38">
        <v>3.542468</v>
      </c>
      <c r="CO38">
        <v>4.2938999999999998</v>
      </c>
      <c r="CP38">
        <v>4.2581249999999997</v>
      </c>
      <c r="CQ38">
        <v>1.9494309999999999</v>
      </c>
      <c r="CR38">
        <v>0.84194100000000005</v>
      </c>
      <c r="CS38">
        <v>1.3710979999999999</v>
      </c>
      <c r="CT38">
        <v>0.99196799999999996</v>
      </c>
      <c r="CU38">
        <v>0.39330100000000001</v>
      </c>
      <c r="CV38">
        <v>0.55894500000000003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86.942083999999994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667.62440000000004</v>
      </c>
      <c r="L39">
        <v>647.98069999999996</v>
      </c>
      <c r="M39">
        <v>92.91</v>
      </c>
      <c r="N39">
        <v>119.136178</v>
      </c>
      <c r="O39">
        <v>124.789163</v>
      </c>
      <c r="P39">
        <v>101.838258</v>
      </c>
      <c r="Q39">
        <v>20.7624</v>
      </c>
      <c r="R39">
        <v>42.846212999999999</v>
      </c>
      <c r="S39">
        <v>26.616266</v>
      </c>
      <c r="T39">
        <v>0.56000000000000005</v>
      </c>
      <c r="U39">
        <v>348.97500000000002</v>
      </c>
      <c r="V39">
        <v>14.25</v>
      </c>
      <c r="W39">
        <v>33.384999999999998</v>
      </c>
      <c r="X39">
        <v>98.34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42.488638000000002</v>
      </c>
      <c r="AH39">
        <v>63.518766999999997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1.0247999999999999</v>
      </c>
      <c r="AQ39">
        <v>37.626868999999999</v>
      </c>
      <c r="AR39">
        <v>46.92</v>
      </c>
      <c r="AS39">
        <v>32.688360000000003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86.455947000000009</v>
      </c>
      <c r="BA39">
        <f t="shared" si="1"/>
        <v>2763.3113080000007</v>
      </c>
      <c r="BB39">
        <v>36</v>
      </c>
      <c r="BD39">
        <v>7.61</v>
      </c>
      <c r="BE39">
        <v>1.95</v>
      </c>
      <c r="BF39">
        <v>3.03</v>
      </c>
      <c r="BG39">
        <v>1.84</v>
      </c>
      <c r="BH39">
        <v>9.34</v>
      </c>
      <c r="BI39">
        <v>0.87</v>
      </c>
      <c r="BJ39">
        <v>1.93</v>
      </c>
      <c r="BK39">
        <v>1.88</v>
      </c>
      <c r="BL39">
        <v>1.1200000000000001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2.9693329999999998</v>
      </c>
      <c r="BU39">
        <v>1.341844</v>
      </c>
      <c r="BV39">
        <v>2.3738440000000001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1.7558450000000001</v>
      </c>
      <c r="CN39">
        <v>3.542468</v>
      </c>
      <c r="CO39">
        <v>4.2938999999999998</v>
      </c>
      <c r="CP39">
        <v>4.2581249999999997</v>
      </c>
      <c r="CQ39">
        <v>1.9494309999999999</v>
      </c>
      <c r="CR39">
        <v>0.84194100000000005</v>
      </c>
      <c r="CS39">
        <v>1.3710979999999999</v>
      </c>
      <c r="CT39">
        <v>0.99196799999999996</v>
      </c>
      <c r="CU39">
        <v>0</v>
      </c>
      <c r="CV39">
        <v>0.50610900000000003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86.455947000000009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627.62440000000004</v>
      </c>
      <c r="L40">
        <v>647.98069999999996</v>
      </c>
      <c r="M40">
        <v>92.91</v>
      </c>
      <c r="N40">
        <v>119.136178</v>
      </c>
      <c r="O40">
        <v>124.789163</v>
      </c>
      <c r="P40">
        <v>101.838258</v>
      </c>
      <c r="Q40">
        <v>20.7624</v>
      </c>
      <c r="R40">
        <v>42.846212999999999</v>
      </c>
      <c r="S40">
        <v>26.616266</v>
      </c>
      <c r="T40">
        <v>0.56000000000000005</v>
      </c>
      <c r="U40">
        <v>348.97500000000002</v>
      </c>
      <c r="V40">
        <v>14.25</v>
      </c>
      <c r="W40">
        <v>33.384999999999998</v>
      </c>
      <c r="X40">
        <v>98.34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42.488638000000002</v>
      </c>
      <c r="AH40">
        <v>48.274262999999998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1.0247999999999999</v>
      </c>
      <c r="AQ40">
        <v>37.626868999999999</v>
      </c>
      <c r="AR40">
        <v>46.92</v>
      </c>
      <c r="AS40">
        <v>32.688360000000003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86.333591000000013</v>
      </c>
      <c r="BA40">
        <f t="shared" si="1"/>
        <v>2707.9444480000006</v>
      </c>
      <c r="BB40">
        <v>37</v>
      </c>
      <c r="BD40">
        <v>7.61</v>
      </c>
      <c r="BE40">
        <v>1.95</v>
      </c>
      <c r="BF40">
        <v>3.03</v>
      </c>
      <c r="BG40">
        <v>1.84</v>
      </c>
      <c r="BH40">
        <v>9.34</v>
      </c>
      <c r="BI40">
        <v>0.87</v>
      </c>
      <c r="BJ40">
        <v>1.93</v>
      </c>
      <c r="BK40">
        <v>1.88</v>
      </c>
      <c r="BL40">
        <v>1.1200000000000001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2.9693329999999998</v>
      </c>
      <c r="BU40">
        <v>1.341844</v>
      </c>
      <c r="BV40">
        <v>2.3738440000000001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1.7558450000000001</v>
      </c>
      <c r="CN40">
        <v>3.542468</v>
      </c>
      <c r="CO40">
        <v>4.2938999999999998</v>
      </c>
      <c r="CP40">
        <v>4.2581249999999997</v>
      </c>
      <c r="CQ40">
        <v>1.9494309999999999</v>
      </c>
      <c r="CR40">
        <v>0.84194100000000005</v>
      </c>
      <c r="CS40">
        <v>1.3710979999999999</v>
      </c>
      <c r="CT40">
        <v>0.99196799999999996</v>
      </c>
      <c r="CU40">
        <v>0</v>
      </c>
      <c r="CV40">
        <v>0.38375300000000001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86.333591000000013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628.62440000000004</v>
      </c>
      <c r="L41">
        <v>647.98069999999996</v>
      </c>
      <c r="M41">
        <v>92.91</v>
      </c>
      <c r="N41">
        <v>119.136178</v>
      </c>
      <c r="O41">
        <v>124.789163</v>
      </c>
      <c r="P41">
        <v>101.838258</v>
      </c>
      <c r="Q41">
        <v>20.7624</v>
      </c>
      <c r="R41">
        <v>42.846212999999999</v>
      </c>
      <c r="S41">
        <v>26.616266</v>
      </c>
      <c r="T41">
        <v>0.56000000000000005</v>
      </c>
      <c r="U41">
        <v>348.97500000000002</v>
      </c>
      <c r="V41">
        <v>14.25</v>
      </c>
      <c r="W41">
        <v>33.384999999999998</v>
      </c>
      <c r="X41">
        <v>98.34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42.488638000000002</v>
      </c>
      <c r="AH41">
        <v>33.713807000000003</v>
      </c>
      <c r="AI41">
        <v>0</v>
      </c>
      <c r="AJ41">
        <v>0</v>
      </c>
      <c r="AK41">
        <v>26.292852</v>
      </c>
      <c r="AL41">
        <v>24.402000000000001</v>
      </c>
      <c r="AM41">
        <v>16.345120999999999</v>
      </c>
      <c r="AN41">
        <v>0.84221400000000002</v>
      </c>
      <c r="AO41">
        <v>0</v>
      </c>
      <c r="AP41">
        <v>6.1487999999999996</v>
      </c>
      <c r="AQ41">
        <v>37.626868999999999</v>
      </c>
      <c r="AR41">
        <v>46.92</v>
      </c>
      <c r="AS41">
        <v>32.688360000000003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86.144425000000012</v>
      </c>
      <c r="BA41">
        <f t="shared" si="1"/>
        <v>2710.9388260000005</v>
      </c>
      <c r="BB41">
        <v>38</v>
      </c>
      <c r="BD41">
        <v>7.57</v>
      </c>
      <c r="BE41">
        <v>1.95</v>
      </c>
      <c r="BF41">
        <v>3.03</v>
      </c>
      <c r="BG41">
        <v>1.84</v>
      </c>
      <c r="BH41">
        <v>9.34</v>
      </c>
      <c r="BI41">
        <v>0.87</v>
      </c>
      <c r="BJ41">
        <v>1.93</v>
      </c>
      <c r="BK41">
        <v>1.88</v>
      </c>
      <c r="BL41">
        <v>1.1200000000000001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2.9693329999999998</v>
      </c>
      <c r="BU41">
        <v>1.341844</v>
      </c>
      <c r="BV41">
        <v>2.3414730000000001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1.7558450000000001</v>
      </c>
      <c r="CN41">
        <v>3.542468</v>
      </c>
      <c r="CO41">
        <v>4.2938999999999998</v>
      </c>
      <c r="CP41">
        <v>4.2581249999999997</v>
      </c>
      <c r="CQ41">
        <v>1.9494309999999999</v>
      </c>
      <c r="CR41">
        <v>0.84194100000000005</v>
      </c>
      <c r="CS41">
        <v>1.3710979999999999</v>
      </c>
      <c r="CT41">
        <v>0.99196799999999996</v>
      </c>
      <c r="CU41">
        <v>0</v>
      </c>
      <c r="CV41">
        <v>0.26695799999999997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86.144425000000012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594.62440000000004</v>
      </c>
      <c r="L42">
        <v>647.98069999999996</v>
      </c>
      <c r="M42">
        <v>92.91</v>
      </c>
      <c r="N42">
        <v>119.136178</v>
      </c>
      <c r="O42">
        <v>124.789163</v>
      </c>
      <c r="P42">
        <v>101.838258</v>
      </c>
      <c r="Q42">
        <v>20.7624</v>
      </c>
      <c r="R42">
        <v>42.846212999999999</v>
      </c>
      <c r="S42">
        <v>26.616266</v>
      </c>
      <c r="T42">
        <v>0.56000000000000005</v>
      </c>
      <c r="U42">
        <v>348.97500000000002</v>
      </c>
      <c r="V42">
        <v>14.25</v>
      </c>
      <c r="W42">
        <v>33.384999999999998</v>
      </c>
      <c r="X42">
        <v>98.34</v>
      </c>
      <c r="Y42">
        <v>0</v>
      </c>
      <c r="Z42">
        <v>13.1076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42.488638000000002</v>
      </c>
      <c r="AH42">
        <v>15.635389</v>
      </c>
      <c r="AI42">
        <v>0</v>
      </c>
      <c r="AJ42">
        <v>0</v>
      </c>
      <c r="AK42">
        <v>26.292852</v>
      </c>
      <c r="AL42">
        <v>69.72</v>
      </c>
      <c r="AM42">
        <v>16.345120999999999</v>
      </c>
      <c r="AN42">
        <v>0.84221400000000002</v>
      </c>
      <c r="AO42">
        <v>0</v>
      </c>
      <c r="AP42">
        <v>6.1487999999999996</v>
      </c>
      <c r="AQ42">
        <v>37.626868999999999</v>
      </c>
      <c r="AR42">
        <v>46.92</v>
      </c>
      <c r="AS42">
        <v>32.688360000000003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86.032604000000006</v>
      </c>
      <c r="BA42">
        <f t="shared" si="1"/>
        <v>2694.041905</v>
      </c>
      <c r="BB42">
        <v>39</v>
      </c>
      <c r="BD42">
        <v>7.57</v>
      </c>
      <c r="BE42">
        <v>1.95</v>
      </c>
      <c r="BF42">
        <v>3.03</v>
      </c>
      <c r="BG42">
        <v>1.84</v>
      </c>
      <c r="BH42">
        <v>9.34</v>
      </c>
      <c r="BI42">
        <v>0.88</v>
      </c>
      <c r="BJ42">
        <v>1.95</v>
      </c>
      <c r="BK42">
        <v>1.88</v>
      </c>
      <c r="BL42">
        <v>1.1200000000000001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2.9693329999999998</v>
      </c>
      <c r="BU42">
        <v>1.341844</v>
      </c>
      <c r="BV42">
        <v>2.3414730000000001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1.7558450000000001</v>
      </c>
      <c r="CN42">
        <v>3.542468</v>
      </c>
      <c r="CO42">
        <v>4.2938999999999998</v>
      </c>
      <c r="CP42">
        <v>4.2581249999999997</v>
      </c>
      <c r="CQ42">
        <v>1.9494309999999999</v>
      </c>
      <c r="CR42">
        <v>0.84194100000000005</v>
      </c>
      <c r="CS42">
        <v>1.3710979999999999</v>
      </c>
      <c r="CT42">
        <v>0.99196799999999996</v>
      </c>
      <c r="CU42">
        <v>0</v>
      </c>
      <c r="CV42">
        <v>0.125137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86.032604000000006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599.62440000000004</v>
      </c>
      <c r="L43">
        <v>647.98069999999996</v>
      </c>
      <c r="M43">
        <v>92.91</v>
      </c>
      <c r="N43">
        <v>119.136178</v>
      </c>
      <c r="O43">
        <v>124.789163</v>
      </c>
      <c r="P43">
        <v>101.838258</v>
      </c>
      <c r="Q43">
        <v>20.7624</v>
      </c>
      <c r="R43">
        <v>42.846212999999999</v>
      </c>
      <c r="S43">
        <v>26.616266</v>
      </c>
      <c r="T43">
        <v>0.56000000000000005</v>
      </c>
      <c r="U43">
        <v>348.97500000000002</v>
      </c>
      <c r="V43">
        <v>14.25</v>
      </c>
      <c r="W43">
        <v>33.384999999999998</v>
      </c>
      <c r="X43">
        <v>98.34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42.488638000000002</v>
      </c>
      <c r="AH43">
        <v>0</v>
      </c>
      <c r="AI43">
        <v>0</v>
      </c>
      <c r="AJ43">
        <v>0</v>
      </c>
      <c r="AK43">
        <v>26.292852</v>
      </c>
      <c r="AL43">
        <v>69.72</v>
      </c>
      <c r="AM43">
        <v>16.345120999999999</v>
      </c>
      <c r="AN43">
        <v>0.84221400000000002</v>
      </c>
      <c r="AO43">
        <v>0</v>
      </c>
      <c r="AP43">
        <v>6.1487999999999996</v>
      </c>
      <c r="AQ43">
        <v>26.404820000000001</v>
      </c>
      <c r="AR43">
        <v>46.92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85.907467000000011</v>
      </c>
      <c r="BA43">
        <f t="shared" si="1"/>
        <v>2664.7145530000003</v>
      </c>
      <c r="BB43">
        <v>40</v>
      </c>
      <c r="BD43">
        <v>7.57</v>
      </c>
      <c r="BE43">
        <v>1.95</v>
      </c>
      <c r="BF43">
        <v>3.03</v>
      </c>
      <c r="BG43">
        <v>1.84</v>
      </c>
      <c r="BH43">
        <v>9.34</v>
      </c>
      <c r="BI43">
        <v>0.88</v>
      </c>
      <c r="BJ43">
        <v>1.95</v>
      </c>
      <c r="BK43">
        <v>1.88</v>
      </c>
      <c r="BL43">
        <v>1.1200000000000001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2.9693329999999998</v>
      </c>
      <c r="BU43">
        <v>1.341844</v>
      </c>
      <c r="BV43">
        <v>2.3414730000000001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1.7558450000000001</v>
      </c>
      <c r="CN43">
        <v>3.542468</v>
      </c>
      <c r="CO43">
        <v>4.2938999999999998</v>
      </c>
      <c r="CP43">
        <v>4.2581249999999997</v>
      </c>
      <c r="CQ43">
        <v>1.9494309999999999</v>
      </c>
      <c r="CR43">
        <v>0.84194100000000005</v>
      </c>
      <c r="CS43">
        <v>1.3710979999999999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85.907467000000011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630.62440000000004</v>
      </c>
      <c r="L44">
        <v>647.98069999999996</v>
      </c>
      <c r="M44">
        <v>92.91</v>
      </c>
      <c r="N44">
        <v>119.136178</v>
      </c>
      <c r="O44">
        <v>124.789163</v>
      </c>
      <c r="P44">
        <v>101.838258</v>
      </c>
      <c r="Q44">
        <v>20.7624</v>
      </c>
      <c r="R44">
        <v>42.846212999999999</v>
      </c>
      <c r="S44">
        <v>26.616266</v>
      </c>
      <c r="T44">
        <v>0.56000000000000005</v>
      </c>
      <c r="U44">
        <v>348.97500000000002</v>
      </c>
      <c r="V44">
        <v>14.25</v>
      </c>
      <c r="W44">
        <v>33.384999999999998</v>
      </c>
      <c r="X44">
        <v>98.34</v>
      </c>
      <c r="Y44">
        <v>0</v>
      </c>
      <c r="Z44">
        <v>6.5537999999999998</v>
      </c>
      <c r="AA44">
        <v>0</v>
      </c>
      <c r="AB44">
        <v>4.1632930000000004</v>
      </c>
      <c r="AC44">
        <v>0</v>
      </c>
      <c r="AD44">
        <v>0</v>
      </c>
      <c r="AE44">
        <v>0</v>
      </c>
      <c r="AF44">
        <v>8.3321880000000004</v>
      </c>
      <c r="AG44">
        <v>42.488638000000002</v>
      </c>
      <c r="AH44">
        <v>0</v>
      </c>
      <c r="AI44">
        <v>0</v>
      </c>
      <c r="AJ44">
        <v>0</v>
      </c>
      <c r="AK44">
        <v>26.292852</v>
      </c>
      <c r="AL44">
        <v>69.72</v>
      </c>
      <c r="AM44">
        <v>10.891233</v>
      </c>
      <c r="AN44">
        <v>0.84221400000000002</v>
      </c>
      <c r="AO44">
        <v>0</v>
      </c>
      <c r="AP44">
        <v>6.1487999999999996</v>
      </c>
      <c r="AQ44">
        <v>26.800892000000001</v>
      </c>
      <c r="AR44">
        <v>46.92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85.977467000000004</v>
      </c>
      <c r="BA44">
        <f t="shared" si="1"/>
        <v>2681.2899380000003</v>
      </c>
      <c r="BB44">
        <v>41</v>
      </c>
      <c r="BD44">
        <v>7.57</v>
      </c>
      <c r="BE44">
        <v>1.95</v>
      </c>
      <c r="BF44">
        <v>3.03</v>
      </c>
      <c r="BG44">
        <v>1.84</v>
      </c>
      <c r="BH44">
        <v>9.34</v>
      </c>
      <c r="BI44">
        <v>0.91</v>
      </c>
      <c r="BJ44">
        <v>1.99</v>
      </c>
      <c r="BK44">
        <v>1.88</v>
      </c>
      <c r="BL44">
        <v>1.1200000000000001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2.9693329999999998</v>
      </c>
      <c r="BU44">
        <v>1.341844</v>
      </c>
      <c r="BV44">
        <v>2.3414730000000001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1.7558450000000001</v>
      </c>
      <c r="CN44">
        <v>3.542468</v>
      </c>
      <c r="CO44">
        <v>4.2938999999999998</v>
      </c>
      <c r="CP44">
        <v>4.2581249999999997</v>
      </c>
      <c r="CQ44">
        <v>1.9494309999999999</v>
      </c>
      <c r="CR44">
        <v>0.84194100000000005</v>
      </c>
      <c r="CS44">
        <v>1.3710979999999999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85.977467000000004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687.75208899999996</v>
      </c>
      <c r="L45">
        <v>656.42</v>
      </c>
      <c r="M45">
        <v>92.91</v>
      </c>
      <c r="N45">
        <v>119.136178</v>
      </c>
      <c r="O45">
        <v>124.789163</v>
      </c>
      <c r="P45">
        <v>104.798046</v>
      </c>
      <c r="Q45">
        <v>20.7624</v>
      </c>
      <c r="R45">
        <v>42.846212999999999</v>
      </c>
      <c r="S45">
        <v>26.616266</v>
      </c>
      <c r="T45">
        <v>0.56000000000000005</v>
      </c>
      <c r="U45">
        <v>348.97500000000002</v>
      </c>
      <c r="V45">
        <v>14.25</v>
      </c>
      <c r="W45">
        <v>33.384999999999998</v>
      </c>
      <c r="X45">
        <v>98.34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42.488638000000002</v>
      </c>
      <c r="AH45">
        <v>0</v>
      </c>
      <c r="AI45">
        <v>0</v>
      </c>
      <c r="AJ45">
        <v>0</v>
      </c>
      <c r="AK45">
        <v>26.292852</v>
      </c>
      <c r="AL45">
        <v>69.72</v>
      </c>
      <c r="AM45">
        <v>10.891233</v>
      </c>
      <c r="AN45">
        <v>0.84221400000000002</v>
      </c>
      <c r="AO45">
        <v>0</v>
      </c>
      <c r="AP45">
        <v>6.1487999999999996</v>
      </c>
      <c r="AQ45">
        <v>26.800892000000001</v>
      </c>
      <c r="AR45">
        <v>46.92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85.777467000000016</v>
      </c>
      <c r="BA45">
        <f t="shared" si="1"/>
        <v>2745.453422</v>
      </c>
      <c r="BB45">
        <v>42</v>
      </c>
      <c r="BD45">
        <v>7.57</v>
      </c>
      <c r="BE45">
        <v>1.95</v>
      </c>
      <c r="BF45">
        <v>3.03</v>
      </c>
      <c r="BG45">
        <v>1.63</v>
      </c>
      <c r="BH45">
        <v>9.34</v>
      </c>
      <c r="BI45">
        <v>0.91</v>
      </c>
      <c r="BJ45">
        <v>2</v>
      </c>
      <c r="BK45">
        <v>1.88</v>
      </c>
      <c r="BL45">
        <v>1.1200000000000001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2.9693329999999998</v>
      </c>
      <c r="BU45">
        <v>1.341844</v>
      </c>
      <c r="BV45">
        <v>2.3414730000000001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1.7558450000000001</v>
      </c>
      <c r="CN45">
        <v>3.542468</v>
      </c>
      <c r="CO45">
        <v>4.2938999999999998</v>
      </c>
      <c r="CP45">
        <v>4.2581249999999997</v>
      </c>
      <c r="CQ45">
        <v>1.9494309999999999</v>
      </c>
      <c r="CR45">
        <v>0.84194100000000005</v>
      </c>
      <c r="CS45">
        <v>1.3710979999999999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85.777467000000016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687.78989999999999</v>
      </c>
      <c r="L46">
        <v>656.42</v>
      </c>
      <c r="M46">
        <v>92.91</v>
      </c>
      <c r="N46">
        <v>119.136178</v>
      </c>
      <c r="O46">
        <v>124.789163</v>
      </c>
      <c r="P46">
        <v>104.8036</v>
      </c>
      <c r="Q46">
        <v>20.7624</v>
      </c>
      <c r="R46">
        <v>42.846212999999999</v>
      </c>
      <c r="S46">
        <v>26.616266</v>
      </c>
      <c r="T46">
        <v>0.56000000000000005</v>
      </c>
      <c r="U46">
        <v>348.97500000000002</v>
      </c>
      <c r="V46">
        <v>14.25</v>
      </c>
      <c r="W46">
        <v>33.384999999999998</v>
      </c>
      <c r="X46">
        <v>98.34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42.488638000000002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10.891233</v>
      </c>
      <c r="AN46">
        <v>0.84221400000000002</v>
      </c>
      <c r="AO46">
        <v>0</v>
      </c>
      <c r="AP46">
        <v>6.4050000000000002</v>
      </c>
      <c r="AQ46">
        <v>26.800892000000001</v>
      </c>
      <c r="AR46">
        <v>46.92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85.607467</v>
      </c>
      <c r="BA46">
        <f t="shared" si="1"/>
        <v>2700.264987</v>
      </c>
      <c r="BB46">
        <v>43</v>
      </c>
      <c r="BD46">
        <v>7.57</v>
      </c>
      <c r="BE46">
        <v>1.95</v>
      </c>
      <c r="BF46">
        <v>3.03</v>
      </c>
      <c r="BG46">
        <v>1.46</v>
      </c>
      <c r="BH46">
        <v>9.34</v>
      </c>
      <c r="BI46">
        <v>0.91</v>
      </c>
      <c r="BJ46">
        <v>2</v>
      </c>
      <c r="BK46">
        <v>1.88</v>
      </c>
      <c r="BL46">
        <v>1.1200000000000001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2.9693329999999998</v>
      </c>
      <c r="BU46">
        <v>1.341844</v>
      </c>
      <c r="BV46">
        <v>2.3414730000000001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1.7558450000000001</v>
      </c>
      <c r="CN46">
        <v>3.542468</v>
      </c>
      <c r="CO46">
        <v>4.2938999999999998</v>
      </c>
      <c r="CP46">
        <v>4.2581249999999997</v>
      </c>
      <c r="CQ46">
        <v>1.9494309999999999</v>
      </c>
      <c r="CR46">
        <v>0.84194100000000005</v>
      </c>
      <c r="CS46">
        <v>1.3710979999999999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85.607467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687.78989999999999</v>
      </c>
      <c r="L47">
        <v>596.91269999999997</v>
      </c>
      <c r="M47">
        <v>92.91</v>
      </c>
      <c r="N47">
        <v>119.136178</v>
      </c>
      <c r="O47">
        <v>124.789163</v>
      </c>
      <c r="P47">
        <v>104.8036</v>
      </c>
      <c r="Q47">
        <v>20.7624</v>
      </c>
      <c r="R47">
        <v>42.846212999999999</v>
      </c>
      <c r="S47">
        <v>26.616266</v>
      </c>
      <c r="T47">
        <v>0.56000000000000005</v>
      </c>
      <c r="U47">
        <v>348.97500000000002</v>
      </c>
      <c r="V47">
        <v>14.25</v>
      </c>
      <c r="W47">
        <v>33.69</v>
      </c>
      <c r="X47">
        <v>98.34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42.488638000000002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10.891233</v>
      </c>
      <c r="AN47">
        <v>0.84221400000000002</v>
      </c>
      <c r="AO47">
        <v>0</v>
      </c>
      <c r="AP47">
        <v>0.25619999999999998</v>
      </c>
      <c r="AQ47">
        <v>26.800892000000001</v>
      </c>
      <c r="AR47">
        <v>46.92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85.607467</v>
      </c>
      <c r="BA47">
        <f t="shared" si="1"/>
        <v>2634.9138869999997</v>
      </c>
      <c r="BB47">
        <v>44</v>
      </c>
      <c r="BD47">
        <v>7.57</v>
      </c>
      <c r="BE47">
        <v>1.95</v>
      </c>
      <c r="BF47">
        <v>3.03</v>
      </c>
      <c r="BG47">
        <v>1.46</v>
      </c>
      <c r="BH47">
        <v>9.34</v>
      </c>
      <c r="BI47">
        <v>0.91</v>
      </c>
      <c r="BJ47">
        <v>2</v>
      </c>
      <c r="BK47">
        <v>1.88</v>
      </c>
      <c r="BL47">
        <v>1.1200000000000001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2.9693329999999998</v>
      </c>
      <c r="BU47">
        <v>1.341844</v>
      </c>
      <c r="BV47">
        <v>2.3414730000000001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1.7558450000000001</v>
      </c>
      <c r="CN47">
        <v>3.542468</v>
      </c>
      <c r="CO47">
        <v>4.2938999999999998</v>
      </c>
      <c r="CP47">
        <v>4.2581249999999997</v>
      </c>
      <c r="CQ47">
        <v>1.9494309999999999</v>
      </c>
      <c r="CR47">
        <v>0.84194100000000005</v>
      </c>
      <c r="CS47">
        <v>1.3710979999999999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85.607467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687.78989999999999</v>
      </c>
      <c r="L48">
        <v>536.91269999999997</v>
      </c>
      <c r="M48">
        <v>92.91</v>
      </c>
      <c r="N48">
        <v>119.136178</v>
      </c>
      <c r="O48">
        <v>124.789163</v>
      </c>
      <c r="P48">
        <v>104.8036</v>
      </c>
      <c r="Q48">
        <v>20.7624</v>
      </c>
      <c r="R48">
        <v>42.846212999999999</v>
      </c>
      <c r="S48">
        <v>26.616266</v>
      </c>
      <c r="T48">
        <v>0.56000000000000005</v>
      </c>
      <c r="U48">
        <v>348.97500000000002</v>
      </c>
      <c r="V48">
        <v>14.25</v>
      </c>
      <c r="W48">
        <v>33.69</v>
      </c>
      <c r="X48">
        <v>98.34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42.488638000000002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10.891233</v>
      </c>
      <c r="AN48">
        <v>0.84221400000000002</v>
      </c>
      <c r="AO48">
        <v>0</v>
      </c>
      <c r="AP48">
        <v>0.25619999999999998</v>
      </c>
      <c r="AQ48">
        <v>26.800892000000001</v>
      </c>
      <c r="AR48">
        <v>46.92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85.607467</v>
      </c>
      <c r="BA48">
        <f t="shared" si="1"/>
        <v>2574.9138869999997</v>
      </c>
      <c r="BB48">
        <v>45</v>
      </c>
      <c r="BD48">
        <v>7.57</v>
      </c>
      <c r="BE48">
        <v>1.95</v>
      </c>
      <c r="BF48">
        <v>3.03</v>
      </c>
      <c r="BG48">
        <v>1.46</v>
      </c>
      <c r="BH48">
        <v>9.34</v>
      </c>
      <c r="BI48">
        <v>0.91</v>
      </c>
      <c r="BJ48">
        <v>2</v>
      </c>
      <c r="BK48">
        <v>1.88</v>
      </c>
      <c r="BL48">
        <v>1.1200000000000001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2.9693329999999998</v>
      </c>
      <c r="BU48">
        <v>1.341844</v>
      </c>
      <c r="BV48">
        <v>2.3414730000000001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1.7558450000000001</v>
      </c>
      <c r="CN48">
        <v>3.542468</v>
      </c>
      <c r="CO48">
        <v>4.2938999999999998</v>
      </c>
      <c r="CP48">
        <v>4.2581249999999997</v>
      </c>
      <c r="CQ48">
        <v>1.9494309999999999</v>
      </c>
      <c r="CR48">
        <v>0.84194100000000005</v>
      </c>
      <c r="CS48">
        <v>1.3710979999999999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85.607467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687.78989999999999</v>
      </c>
      <c r="L49">
        <v>496.91269999999997</v>
      </c>
      <c r="M49">
        <v>92.91</v>
      </c>
      <c r="N49">
        <v>119.136178</v>
      </c>
      <c r="O49">
        <v>124.789163</v>
      </c>
      <c r="P49">
        <v>104.8036</v>
      </c>
      <c r="Q49">
        <v>20.7624</v>
      </c>
      <c r="R49">
        <v>42.846212999999999</v>
      </c>
      <c r="S49">
        <v>26.616266</v>
      </c>
      <c r="T49">
        <v>0.56000000000000005</v>
      </c>
      <c r="U49">
        <v>348.97500000000002</v>
      </c>
      <c r="V49">
        <v>14.25</v>
      </c>
      <c r="W49">
        <v>33.69</v>
      </c>
      <c r="X49">
        <v>98.34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42.488638000000002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5.376684</v>
      </c>
      <c r="AN49">
        <v>0.84221400000000002</v>
      </c>
      <c r="AO49">
        <v>0</v>
      </c>
      <c r="AP49">
        <v>0.25619999999999998</v>
      </c>
      <c r="AQ49">
        <v>26.800892000000001</v>
      </c>
      <c r="AR49">
        <v>46.92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85.657467000000011</v>
      </c>
      <c r="BA49">
        <f t="shared" si="1"/>
        <v>2529.4493379999999</v>
      </c>
      <c r="BB49">
        <v>46</v>
      </c>
      <c r="BD49">
        <v>7.77</v>
      </c>
      <c r="BE49">
        <v>1.95</v>
      </c>
      <c r="BF49">
        <v>3.03</v>
      </c>
      <c r="BG49">
        <v>1.46</v>
      </c>
      <c r="BH49">
        <v>9.34</v>
      </c>
      <c r="BI49">
        <v>0.91</v>
      </c>
      <c r="BJ49">
        <v>2</v>
      </c>
      <c r="BK49">
        <v>1.88</v>
      </c>
      <c r="BL49">
        <v>0.97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2.9693329999999998</v>
      </c>
      <c r="BU49">
        <v>1.341844</v>
      </c>
      <c r="BV49">
        <v>2.3414730000000001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1.7558450000000001</v>
      </c>
      <c r="CN49">
        <v>3.542468</v>
      </c>
      <c r="CO49">
        <v>4.2938999999999998</v>
      </c>
      <c r="CP49">
        <v>4.2581249999999997</v>
      </c>
      <c r="CQ49">
        <v>1.9494309999999999</v>
      </c>
      <c r="CR49">
        <v>0.84194100000000005</v>
      </c>
      <c r="CS49">
        <v>1.3710979999999999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85.657467000000011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687.78989999999999</v>
      </c>
      <c r="L50">
        <v>496.91269999999997</v>
      </c>
      <c r="M50">
        <v>92.91</v>
      </c>
      <c r="N50">
        <v>119.136178</v>
      </c>
      <c r="O50">
        <v>124.789163</v>
      </c>
      <c r="P50">
        <v>104.8036</v>
      </c>
      <c r="Q50">
        <v>20.7624</v>
      </c>
      <c r="R50">
        <v>42.846212999999999</v>
      </c>
      <c r="S50">
        <v>26.616266</v>
      </c>
      <c r="T50">
        <v>0.56000000000000005</v>
      </c>
      <c r="U50">
        <v>348.97500000000002</v>
      </c>
      <c r="V50">
        <v>14.25</v>
      </c>
      <c r="W50">
        <v>33.69</v>
      </c>
      <c r="X50">
        <v>98.34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42.488638000000002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5.376684</v>
      </c>
      <c r="AN50">
        <v>0.84221400000000002</v>
      </c>
      <c r="AO50">
        <v>0</v>
      </c>
      <c r="AP50">
        <v>0.25619999999999998</v>
      </c>
      <c r="AQ50">
        <v>26.800892000000001</v>
      </c>
      <c r="AR50">
        <v>46.92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85.517466999999996</v>
      </c>
      <c r="BA50">
        <f t="shared" si="1"/>
        <v>2529.309338</v>
      </c>
      <c r="BB50">
        <v>47</v>
      </c>
      <c r="BD50">
        <v>7.77</v>
      </c>
      <c r="BE50">
        <v>1.95</v>
      </c>
      <c r="BF50">
        <v>3.03</v>
      </c>
      <c r="BG50">
        <v>1.46</v>
      </c>
      <c r="BH50">
        <v>9.34</v>
      </c>
      <c r="BI50">
        <v>0.91</v>
      </c>
      <c r="BJ50">
        <v>2</v>
      </c>
      <c r="BK50">
        <v>1.88</v>
      </c>
      <c r="BL50">
        <v>0.83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2.9693329999999998</v>
      </c>
      <c r="BU50">
        <v>1.341844</v>
      </c>
      <c r="BV50">
        <v>2.3414730000000001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1.7558450000000001</v>
      </c>
      <c r="CN50">
        <v>3.542468</v>
      </c>
      <c r="CO50">
        <v>4.2938999999999998</v>
      </c>
      <c r="CP50">
        <v>4.2581249999999997</v>
      </c>
      <c r="CQ50">
        <v>1.9494309999999999</v>
      </c>
      <c r="CR50">
        <v>0.84194100000000005</v>
      </c>
      <c r="CS50">
        <v>1.3710979999999999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85.517466999999996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687.78989999999999</v>
      </c>
      <c r="L51">
        <v>496.91269999999997</v>
      </c>
      <c r="M51">
        <v>45.446539000000001</v>
      </c>
      <c r="N51">
        <v>119.136178</v>
      </c>
      <c r="O51">
        <v>124.789163</v>
      </c>
      <c r="P51">
        <v>104.8545</v>
      </c>
      <c r="Q51">
        <v>20.7624</v>
      </c>
      <c r="R51">
        <v>42.846212999999999</v>
      </c>
      <c r="S51">
        <v>26.616266</v>
      </c>
      <c r="T51">
        <v>0.56000000000000005</v>
      </c>
      <c r="U51">
        <v>348.97500000000002</v>
      </c>
      <c r="V51">
        <v>14.25</v>
      </c>
      <c r="W51">
        <v>33.69</v>
      </c>
      <c r="X51">
        <v>98.34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42.488638000000002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10.891233</v>
      </c>
      <c r="AN51">
        <v>0.84221400000000002</v>
      </c>
      <c r="AO51">
        <v>0</v>
      </c>
      <c r="AP51">
        <v>0.25619999999999998</v>
      </c>
      <c r="AQ51">
        <v>26.800892000000001</v>
      </c>
      <c r="AR51">
        <v>46.92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85.547466999999997</v>
      </c>
      <c r="BA51">
        <f t="shared" si="1"/>
        <v>2487.4413259999997</v>
      </c>
      <c r="BB51">
        <v>48</v>
      </c>
      <c r="BD51">
        <v>7.77</v>
      </c>
      <c r="BE51">
        <v>1.95</v>
      </c>
      <c r="BF51">
        <v>3.03</v>
      </c>
      <c r="BG51">
        <v>1.46</v>
      </c>
      <c r="BH51">
        <v>9.34</v>
      </c>
      <c r="BI51">
        <v>0.94</v>
      </c>
      <c r="BJ51">
        <v>2</v>
      </c>
      <c r="BK51">
        <v>1.88</v>
      </c>
      <c r="BL51">
        <v>0.83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2.9693329999999998</v>
      </c>
      <c r="BU51">
        <v>1.341844</v>
      </c>
      <c r="BV51">
        <v>2.3414730000000001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1.7558450000000001</v>
      </c>
      <c r="CN51">
        <v>3.542468</v>
      </c>
      <c r="CO51">
        <v>4.2938999999999998</v>
      </c>
      <c r="CP51">
        <v>4.2581249999999997</v>
      </c>
      <c r="CQ51">
        <v>1.9494309999999999</v>
      </c>
      <c r="CR51">
        <v>0.84194100000000005</v>
      </c>
      <c r="CS51">
        <v>1.3710979999999999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85.547466999999997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687.78989999999999</v>
      </c>
      <c r="L52">
        <v>496.91269999999997</v>
      </c>
      <c r="M52">
        <v>45.446539000000001</v>
      </c>
      <c r="N52">
        <v>119.136178</v>
      </c>
      <c r="O52">
        <v>124.789163</v>
      </c>
      <c r="P52">
        <v>104.8545</v>
      </c>
      <c r="Q52">
        <v>20.7624</v>
      </c>
      <c r="R52">
        <v>42.846212999999999</v>
      </c>
      <c r="S52">
        <v>26.616266</v>
      </c>
      <c r="T52">
        <v>0.56000000000000005</v>
      </c>
      <c r="U52">
        <v>348.97500000000002</v>
      </c>
      <c r="V52">
        <v>14.25</v>
      </c>
      <c r="W52">
        <v>33.69</v>
      </c>
      <c r="X52">
        <v>98.34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42.488638000000002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0.25619999999999998</v>
      </c>
      <c r="AQ52">
        <v>26.800892000000001</v>
      </c>
      <c r="AR52">
        <v>46.92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85.547466999999997</v>
      </c>
      <c r="BA52">
        <f t="shared" si="1"/>
        <v>2492.8952139999997</v>
      </c>
      <c r="BB52">
        <v>49</v>
      </c>
      <c r="BD52">
        <v>7.77</v>
      </c>
      <c r="BE52">
        <v>1.95</v>
      </c>
      <c r="BF52">
        <v>3.03</v>
      </c>
      <c r="BG52">
        <v>1.46</v>
      </c>
      <c r="BH52">
        <v>9.34</v>
      </c>
      <c r="BI52">
        <v>0.94</v>
      </c>
      <c r="BJ52">
        <v>2</v>
      </c>
      <c r="BK52">
        <v>1.88</v>
      </c>
      <c r="BL52">
        <v>0.83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2.9693329999999998</v>
      </c>
      <c r="BU52">
        <v>1.341844</v>
      </c>
      <c r="BV52">
        <v>2.3414730000000001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1.7558450000000001</v>
      </c>
      <c r="CN52">
        <v>3.542468</v>
      </c>
      <c r="CO52">
        <v>4.2938999999999998</v>
      </c>
      <c r="CP52">
        <v>4.2581249999999997</v>
      </c>
      <c r="CQ52">
        <v>1.9494309999999999</v>
      </c>
      <c r="CR52">
        <v>0.84194100000000005</v>
      </c>
      <c r="CS52">
        <v>1.3710979999999999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85.547466999999997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678.62440000000004</v>
      </c>
      <c r="L53">
        <v>490.47340000000003</v>
      </c>
      <c r="M53">
        <v>45.446539000000001</v>
      </c>
      <c r="N53">
        <v>119.136178</v>
      </c>
      <c r="O53">
        <v>124.789163</v>
      </c>
      <c r="P53">
        <v>104.87820600000001</v>
      </c>
      <c r="Q53">
        <v>20.7624</v>
      </c>
      <c r="R53">
        <v>42.846212999999999</v>
      </c>
      <c r="S53">
        <v>26.616266</v>
      </c>
      <c r="T53">
        <v>0.56000000000000005</v>
      </c>
      <c r="U53">
        <v>348.97500000000002</v>
      </c>
      <c r="V53">
        <v>14.25</v>
      </c>
      <c r="W53">
        <v>33.69</v>
      </c>
      <c r="X53">
        <v>98.34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42.488638000000002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0.25619999999999998</v>
      </c>
      <c r="AQ53">
        <v>26.800892000000001</v>
      </c>
      <c r="AR53">
        <v>46.92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85.617466999999991</v>
      </c>
      <c r="BA53">
        <f t="shared" si="1"/>
        <v>2477.3841200000002</v>
      </c>
      <c r="BB53">
        <v>50</v>
      </c>
      <c r="BD53">
        <v>7.84</v>
      </c>
      <c r="BE53">
        <v>1.95</v>
      </c>
      <c r="BF53">
        <v>3.03</v>
      </c>
      <c r="BG53">
        <v>1.46</v>
      </c>
      <c r="BH53">
        <v>9.34</v>
      </c>
      <c r="BI53">
        <v>0.94</v>
      </c>
      <c r="BJ53">
        <v>2</v>
      </c>
      <c r="BK53">
        <v>1.88</v>
      </c>
      <c r="BL53">
        <v>0.83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2.9693329999999998</v>
      </c>
      <c r="BU53">
        <v>1.341844</v>
      </c>
      <c r="BV53">
        <v>2.3414730000000001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1.7558450000000001</v>
      </c>
      <c r="CN53">
        <v>3.542468</v>
      </c>
      <c r="CO53">
        <v>4.2938999999999998</v>
      </c>
      <c r="CP53">
        <v>4.2581249999999997</v>
      </c>
      <c r="CQ53">
        <v>1.9494309999999999</v>
      </c>
      <c r="CR53">
        <v>0.84194100000000005</v>
      </c>
      <c r="CS53">
        <v>1.3710979999999999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85.617466999999991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653.62440000000004</v>
      </c>
      <c r="L54">
        <v>490.47340000000003</v>
      </c>
      <c r="M54">
        <v>45.446539000000001</v>
      </c>
      <c r="N54">
        <v>119.136178</v>
      </c>
      <c r="O54">
        <v>124.789163</v>
      </c>
      <c r="P54">
        <v>104.87820600000001</v>
      </c>
      <c r="Q54">
        <v>20.7624</v>
      </c>
      <c r="R54">
        <v>42.846212999999999</v>
      </c>
      <c r="S54">
        <v>26.616266</v>
      </c>
      <c r="T54">
        <v>0.56000000000000005</v>
      </c>
      <c r="U54">
        <v>348.97500000000002</v>
      </c>
      <c r="V54">
        <v>14.25</v>
      </c>
      <c r="W54">
        <v>33.69</v>
      </c>
      <c r="X54">
        <v>98.34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42.488638000000002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0.25619999999999998</v>
      </c>
      <c r="AQ54">
        <v>26.800892000000001</v>
      </c>
      <c r="AR54">
        <v>46.92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85.527467000000016</v>
      </c>
      <c r="BA54">
        <f t="shared" si="1"/>
        <v>2452.29412</v>
      </c>
      <c r="BB54">
        <v>51</v>
      </c>
      <c r="BD54">
        <v>7.84</v>
      </c>
      <c r="BE54">
        <v>1.95</v>
      </c>
      <c r="BF54">
        <v>3.03</v>
      </c>
      <c r="BG54">
        <v>1.46</v>
      </c>
      <c r="BH54">
        <v>9.34</v>
      </c>
      <c r="BI54">
        <v>0.91</v>
      </c>
      <c r="BJ54">
        <v>1.94</v>
      </c>
      <c r="BK54">
        <v>1.88</v>
      </c>
      <c r="BL54">
        <v>0.83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2.9693329999999998</v>
      </c>
      <c r="BU54">
        <v>1.341844</v>
      </c>
      <c r="BV54">
        <v>2.3414730000000001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1.7558450000000001</v>
      </c>
      <c r="CN54">
        <v>3.542468</v>
      </c>
      <c r="CO54">
        <v>4.2938999999999998</v>
      </c>
      <c r="CP54">
        <v>4.2581249999999997</v>
      </c>
      <c r="CQ54">
        <v>1.9494309999999999</v>
      </c>
      <c r="CR54">
        <v>0.84194100000000005</v>
      </c>
      <c r="CS54">
        <v>1.3710979999999999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85.527467000000016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634.62440000000004</v>
      </c>
      <c r="L55">
        <v>437.514544</v>
      </c>
      <c r="M55">
        <v>45.446539000000001</v>
      </c>
      <c r="N55">
        <v>119.136178</v>
      </c>
      <c r="O55">
        <v>124.789163</v>
      </c>
      <c r="P55">
        <v>104.87820600000001</v>
      </c>
      <c r="Q55">
        <v>20.7624</v>
      </c>
      <c r="R55">
        <v>42.846212999999999</v>
      </c>
      <c r="S55">
        <v>26.616266</v>
      </c>
      <c r="T55">
        <v>0.56000000000000005</v>
      </c>
      <c r="U55">
        <v>348.97500000000002</v>
      </c>
      <c r="V55">
        <v>14.25</v>
      </c>
      <c r="W55">
        <v>33.69</v>
      </c>
      <c r="X55">
        <v>98.34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42.488638000000002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0.25619999999999998</v>
      </c>
      <c r="AQ55">
        <v>26.800892000000001</v>
      </c>
      <c r="AR55">
        <v>46.92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85.587467000000018</v>
      </c>
      <c r="BA55">
        <f t="shared" si="1"/>
        <v>2380.3952639999998</v>
      </c>
      <c r="BB55">
        <v>52</v>
      </c>
      <c r="BD55">
        <v>7.84</v>
      </c>
      <c r="BE55">
        <v>1.95</v>
      </c>
      <c r="BF55">
        <v>3.03</v>
      </c>
      <c r="BG55">
        <v>1.46</v>
      </c>
      <c r="BH55">
        <v>9.34</v>
      </c>
      <c r="BI55">
        <v>0.91</v>
      </c>
      <c r="BJ55">
        <v>1.94</v>
      </c>
      <c r="BK55">
        <v>1.88</v>
      </c>
      <c r="BL55">
        <v>0.89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2.9693329999999998</v>
      </c>
      <c r="BU55">
        <v>1.341844</v>
      </c>
      <c r="BV55">
        <v>2.3414730000000001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1.7558450000000001</v>
      </c>
      <c r="CN55">
        <v>3.542468</v>
      </c>
      <c r="CO55">
        <v>4.2938999999999998</v>
      </c>
      <c r="CP55">
        <v>4.2581249999999997</v>
      </c>
      <c r="CQ55">
        <v>1.9494309999999999</v>
      </c>
      <c r="CR55">
        <v>0.84194100000000005</v>
      </c>
      <c r="CS55">
        <v>1.3710979999999999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85.587467000000018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626.62440000000004</v>
      </c>
      <c r="L56">
        <v>367.84679999999997</v>
      </c>
      <c r="M56">
        <v>45.446539000000001</v>
      </c>
      <c r="N56">
        <v>119.136178</v>
      </c>
      <c r="O56">
        <v>124.789163</v>
      </c>
      <c r="P56">
        <v>104.87820600000001</v>
      </c>
      <c r="Q56">
        <v>20.7624</v>
      </c>
      <c r="R56">
        <v>42.846212999999999</v>
      </c>
      <c r="S56">
        <v>26.616266</v>
      </c>
      <c r="T56">
        <v>0.56000000000000005</v>
      </c>
      <c r="U56">
        <v>348.97500000000002</v>
      </c>
      <c r="V56">
        <v>14.25</v>
      </c>
      <c r="W56">
        <v>33.69</v>
      </c>
      <c r="X56">
        <v>98.34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42.488638000000002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0.25619999999999998</v>
      </c>
      <c r="AQ56">
        <v>26.800892000000001</v>
      </c>
      <c r="AR56">
        <v>46.92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85.667467000000002</v>
      </c>
      <c r="BA56">
        <f t="shared" si="1"/>
        <v>2302.8075200000003</v>
      </c>
      <c r="BB56">
        <v>53</v>
      </c>
      <c r="BD56">
        <v>7.84</v>
      </c>
      <c r="BE56">
        <v>1.95</v>
      </c>
      <c r="BF56">
        <v>3.03</v>
      </c>
      <c r="BG56">
        <v>1.46</v>
      </c>
      <c r="BH56">
        <v>9.34</v>
      </c>
      <c r="BI56">
        <v>0.91</v>
      </c>
      <c r="BJ56">
        <v>1.94</v>
      </c>
      <c r="BK56">
        <v>1.88</v>
      </c>
      <c r="BL56">
        <v>0.97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2.9693329999999998</v>
      </c>
      <c r="BU56">
        <v>1.341844</v>
      </c>
      <c r="BV56">
        <v>2.3414730000000001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1.7558450000000001</v>
      </c>
      <c r="CN56">
        <v>3.542468</v>
      </c>
      <c r="CO56">
        <v>4.2938999999999998</v>
      </c>
      <c r="CP56">
        <v>4.2581249999999997</v>
      </c>
      <c r="CQ56">
        <v>1.9494309999999999</v>
      </c>
      <c r="CR56">
        <v>0.84194100000000005</v>
      </c>
      <c r="CS56">
        <v>1.3710979999999999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85.667467000000002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639.62440000000004</v>
      </c>
      <c r="L57">
        <v>367.84679999999997</v>
      </c>
      <c r="M57">
        <v>45.446539000000001</v>
      </c>
      <c r="N57">
        <v>119.136178</v>
      </c>
      <c r="O57">
        <v>124.789163</v>
      </c>
      <c r="P57">
        <v>104.87820600000001</v>
      </c>
      <c r="Q57">
        <v>17.819140999999998</v>
      </c>
      <c r="R57">
        <v>42.846212999999999</v>
      </c>
      <c r="S57">
        <v>26.616266</v>
      </c>
      <c r="T57">
        <v>0.56000000000000005</v>
      </c>
      <c r="U57">
        <v>348.97500000000002</v>
      </c>
      <c r="V57">
        <v>14.25</v>
      </c>
      <c r="W57">
        <v>33.69</v>
      </c>
      <c r="X57">
        <v>98.34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42.488638000000002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16.281704999999999</v>
      </c>
      <c r="AN57">
        <v>0.84221400000000002</v>
      </c>
      <c r="AO57">
        <v>0</v>
      </c>
      <c r="AP57">
        <v>0.25619999999999998</v>
      </c>
      <c r="AQ57">
        <v>26.800892000000001</v>
      </c>
      <c r="AR57">
        <v>46.92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85.727467000000004</v>
      </c>
      <c r="BA57">
        <f t="shared" si="1"/>
        <v>2312.8608450000002</v>
      </c>
      <c r="BB57">
        <v>54</v>
      </c>
      <c r="BD57">
        <v>7.84</v>
      </c>
      <c r="BE57">
        <v>1.95</v>
      </c>
      <c r="BF57">
        <v>3.03</v>
      </c>
      <c r="BG57">
        <v>1.46</v>
      </c>
      <c r="BH57">
        <v>9.34</v>
      </c>
      <c r="BI57">
        <v>0.91</v>
      </c>
      <c r="BJ57">
        <v>1.94</v>
      </c>
      <c r="BK57">
        <v>1.88</v>
      </c>
      <c r="BL57">
        <v>1.03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2.9693329999999998</v>
      </c>
      <c r="BU57">
        <v>1.341844</v>
      </c>
      <c r="BV57">
        <v>2.3414730000000001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1.7558450000000001</v>
      </c>
      <c r="CN57">
        <v>3.542468</v>
      </c>
      <c r="CO57">
        <v>4.2938999999999998</v>
      </c>
      <c r="CP57">
        <v>4.2581249999999997</v>
      </c>
      <c r="CQ57">
        <v>1.9494309999999999</v>
      </c>
      <c r="CR57">
        <v>0.84194100000000005</v>
      </c>
      <c r="CS57">
        <v>1.3710979999999999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85.727467000000004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643.62440000000004</v>
      </c>
      <c r="L58">
        <v>420.97205000000002</v>
      </c>
      <c r="M58">
        <v>45.446539000000001</v>
      </c>
      <c r="N58">
        <v>119.136178</v>
      </c>
      <c r="O58">
        <v>124.789163</v>
      </c>
      <c r="P58">
        <v>104.87820600000001</v>
      </c>
      <c r="Q58">
        <v>17.819140999999998</v>
      </c>
      <c r="R58">
        <v>42.846212999999999</v>
      </c>
      <c r="S58">
        <v>26.616266</v>
      </c>
      <c r="T58">
        <v>0.56000000000000005</v>
      </c>
      <c r="U58">
        <v>348.97500000000002</v>
      </c>
      <c r="V58">
        <v>14.25</v>
      </c>
      <c r="W58">
        <v>33.69</v>
      </c>
      <c r="X58">
        <v>98.34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42.488638000000002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14.613553</v>
      </c>
      <c r="AN58">
        <v>0.84221400000000002</v>
      </c>
      <c r="AO58">
        <v>0</v>
      </c>
      <c r="AP58">
        <v>0.25619999999999998</v>
      </c>
      <c r="AQ58">
        <v>26.800892000000001</v>
      </c>
      <c r="AR58">
        <v>46.92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85.777467000000016</v>
      </c>
      <c r="BA58">
        <f t="shared" si="1"/>
        <v>2368.3679429999997</v>
      </c>
      <c r="BB58">
        <v>55</v>
      </c>
      <c r="BD58">
        <v>7.84</v>
      </c>
      <c r="BE58">
        <v>1.95</v>
      </c>
      <c r="BF58">
        <v>3.03</v>
      </c>
      <c r="BG58">
        <v>1.46</v>
      </c>
      <c r="BH58">
        <v>9.34</v>
      </c>
      <c r="BI58">
        <v>0.91</v>
      </c>
      <c r="BJ58">
        <v>1.94</v>
      </c>
      <c r="BK58">
        <v>1.88</v>
      </c>
      <c r="BL58">
        <v>1.08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2.9693329999999998</v>
      </c>
      <c r="BU58">
        <v>1.341844</v>
      </c>
      <c r="BV58">
        <v>2.3414730000000001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1.7558450000000001</v>
      </c>
      <c r="CN58">
        <v>3.542468</v>
      </c>
      <c r="CO58">
        <v>4.2938999999999998</v>
      </c>
      <c r="CP58">
        <v>4.2581249999999997</v>
      </c>
      <c r="CQ58">
        <v>1.9494309999999999</v>
      </c>
      <c r="CR58">
        <v>0.84194100000000005</v>
      </c>
      <c r="CS58">
        <v>1.3710979999999999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85.777467000000016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649.62440000000004</v>
      </c>
      <c r="L59">
        <v>450.47340000000003</v>
      </c>
      <c r="M59">
        <v>45.446539000000001</v>
      </c>
      <c r="N59">
        <v>119.136178</v>
      </c>
      <c r="O59">
        <v>124.789163</v>
      </c>
      <c r="P59">
        <v>104.87820600000001</v>
      </c>
      <c r="Q59">
        <v>17.819140999999998</v>
      </c>
      <c r="R59">
        <v>42.846212999999999</v>
      </c>
      <c r="S59">
        <v>26.616266</v>
      </c>
      <c r="T59">
        <v>0.56000000000000005</v>
      </c>
      <c r="U59">
        <v>348.97500000000002</v>
      </c>
      <c r="V59">
        <v>14.25</v>
      </c>
      <c r="W59">
        <v>33.69</v>
      </c>
      <c r="X59">
        <v>98.34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42.488638000000002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0.25619999999999998</v>
      </c>
      <c r="AQ59">
        <v>26.800892000000001</v>
      </c>
      <c r="AR59">
        <v>46.92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85.817467000000008</v>
      </c>
      <c r="BA59">
        <f t="shared" si="1"/>
        <v>2405.6408609999999</v>
      </c>
      <c r="BB59">
        <v>56</v>
      </c>
      <c r="BD59">
        <v>7.84</v>
      </c>
      <c r="BE59">
        <v>1.95</v>
      </c>
      <c r="BF59">
        <v>3.03</v>
      </c>
      <c r="BG59">
        <v>1.46</v>
      </c>
      <c r="BH59">
        <v>9.34</v>
      </c>
      <c r="BI59">
        <v>0.91</v>
      </c>
      <c r="BJ59">
        <v>1.94</v>
      </c>
      <c r="BK59">
        <v>1.88</v>
      </c>
      <c r="BL59">
        <v>1.1200000000000001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2.9693329999999998</v>
      </c>
      <c r="BU59">
        <v>1.341844</v>
      </c>
      <c r="BV59">
        <v>2.3414730000000001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1.7558450000000001</v>
      </c>
      <c r="CN59">
        <v>3.542468</v>
      </c>
      <c r="CO59">
        <v>4.2938999999999998</v>
      </c>
      <c r="CP59">
        <v>4.2581249999999997</v>
      </c>
      <c r="CQ59">
        <v>1.9494309999999999</v>
      </c>
      <c r="CR59">
        <v>0.84194100000000005</v>
      </c>
      <c r="CS59">
        <v>1.3710979999999999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85.817467000000008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644.62440000000004</v>
      </c>
      <c r="L60">
        <v>490.47340000000003</v>
      </c>
      <c r="M60">
        <v>45.446539000000001</v>
      </c>
      <c r="N60">
        <v>119.136178</v>
      </c>
      <c r="O60">
        <v>124.789163</v>
      </c>
      <c r="P60">
        <v>104.87820600000001</v>
      </c>
      <c r="Q60">
        <v>17.819140999999998</v>
      </c>
      <c r="R60">
        <v>42.846212999999999</v>
      </c>
      <c r="S60">
        <v>26.616266</v>
      </c>
      <c r="T60">
        <v>0.56000000000000005</v>
      </c>
      <c r="U60">
        <v>348.97500000000002</v>
      </c>
      <c r="V60">
        <v>14.25</v>
      </c>
      <c r="W60">
        <v>33.69</v>
      </c>
      <c r="X60">
        <v>98.34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42.488638000000002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0.25619999999999998</v>
      </c>
      <c r="AQ60">
        <v>26.800892000000001</v>
      </c>
      <c r="AR60">
        <v>46.92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85.817467000000008</v>
      </c>
      <c r="BA60">
        <f t="shared" si="1"/>
        <v>2440.6408609999999</v>
      </c>
      <c r="BB60">
        <v>57</v>
      </c>
      <c r="BD60">
        <v>7.84</v>
      </c>
      <c r="BE60">
        <v>1.95</v>
      </c>
      <c r="BF60">
        <v>3.03</v>
      </c>
      <c r="BG60">
        <v>1.46</v>
      </c>
      <c r="BH60">
        <v>9.34</v>
      </c>
      <c r="BI60">
        <v>0.91</v>
      </c>
      <c r="BJ60">
        <v>1.94</v>
      </c>
      <c r="BK60">
        <v>1.88</v>
      </c>
      <c r="BL60">
        <v>1.1200000000000001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2.9693329999999998</v>
      </c>
      <c r="BU60">
        <v>1.341844</v>
      </c>
      <c r="BV60">
        <v>2.3414730000000001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1.7558450000000001</v>
      </c>
      <c r="CN60">
        <v>3.542468</v>
      </c>
      <c r="CO60">
        <v>4.2938999999999998</v>
      </c>
      <c r="CP60">
        <v>4.2581249999999997</v>
      </c>
      <c r="CQ60">
        <v>1.9494309999999999</v>
      </c>
      <c r="CR60">
        <v>0.84194100000000005</v>
      </c>
      <c r="CS60">
        <v>1.3710979999999999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85.817467000000008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639.62440000000004</v>
      </c>
      <c r="L61">
        <v>490.47340000000003</v>
      </c>
      <c r="M61">
        <v>45.446539000000001</v>
      </c>
      <c r="N61">
        <v>119.136178</v>
      </c>
      <c r="O61">
        <v>124.789163</v>
      </c>
      <c r="P61">
        <v>104.87820600000001</v>
      </c>
      <c r="Q61">
        <v>17.819140999999998</v>
      </c>
      <c r="R61">
        <v>42.846212999999999</v>
      </c>
      <c r="S61">
        <v>26.616266</v>
      </c>
      <c r="T61">
        <v>0.56000000000000005</v>
      </c>
      <c r="U61">
        <v>348.97500000000002</v>
      </c>
      <c r="V61">
        <v>14.25</v>
      </c>
      <c r="W61">
        <v>33.69</v>
      </c>
      <c r="X61">
        <v>98.34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42.488638000000002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0.25619999999999998</v>
      </c>
      <c r="AQ61">
        <v>26.800892000000001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85.795887000000008</v>
      </c>
      <c r="BA61">
        <f t="shared" si="1"/>
        <v>2436.1712810000004</v>
      </c>
      <c r="BB61">
        <v>58</v>
      </c>
      <c r="BD61">
        <v>7.84</v>
      </c>
      <c r="BE61">
        <v>1.95</v>
      </c>
      <c r="BF61">
        <v>3.03</v>
      </c>
      <c r="BG61">
        <v>1.46</v>
      </c>
      <c r="BH61">
        <v>9.34</v>
      </c>
      <c r="BI61">
        <v>0.91</v>
      </c>
      <c r="BJ61">
        <v>1.94</v>
      </c>
      <c r="BK61">
        <v>1.88</v>
      </c>
      <c r="BL61">
        <v>1.1200000000000001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2.9693329999999998</v>
      </c>
      <c r="BU61">
        <v>1.341844</v>
      </c>
      <c r="BV61">
        <v>2.319893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1.7558450000000001</v>
      </c>
      <c r="CN61">
        <v>3.542468</v>
      </c>
      <c r="CO61">
        <v>4.2938999999999998</v>
      </c>
      <c r="CP61">
        <v>4.2581249999999997</v>
      </c>
      <c r="CQ61">
        <v>1.9494309999999999</v>
      </c>
      <c r="CR61">
        <v>0.84194100000000005</v>
      </c>
      <c r="CS61">
        <v>1.3710979999999999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85.795887000000008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653.62440000000004</v>
      </c>
      <c r="L62">
        <v>490.47340000000003</v>
      </c>
      <c r="M62">
        <v>45.446539000000001</v>
      </c>
      <c r="N62">
        <v>119.136178</v>
      </c>
      <c r="O62">
        <v>124.789163</v>
      </c>
      <c r="P62">
        <v>104.87820600000001</v>
      </c>
      <c r="Q62">
        <v>17.819140999999998</v>
      </c>
      <c r="R62">
        <v>42.846212999999999</v>
      </c>
      <c r="S62">
        <v>26.616266</v>
      </c>
      <c r="T62">
        <v>0.56000000000000005</v>
      </c>
      <c r="U62">
        <v>348.97500000000002</v>
      </c>
      <c r="V62">
        <v>14.25</v>
      </c>
      <c r="W62">
        <v>33.69</v>
      </c>
      <c r="X62">
        <v>98.34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42.488638000000002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0.25619999999999998</v>
      </c>
      <c r="AQ62">
        <v>26.800892000000001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85.755887000000016</v>
      </c>
      <c r="BA62">
        <f t="shared" si="1"/>
        <v>2450.1312809999999</v>
      </c>
      <c r="BB62">
        <v>59</v>
      </c>
      <c r="BD62">
        <v>7.84</v>
      </c>
      <c r="BE62">
        <v>1.95</v>
      </c>
      <c r="BF62">
        <v>3.03</v>
      </c>
      <c r="BG62">
        <v>1.46</v>
      </c>
      <c r="BH62">
        <v>9.34</v>
      </c>
      <c r="BI62">
        <v>0.9</v>
      </c>
      <c r="BJ62">
        <v>1.91</v>
      </c>
      <c r="BK62">
        <v>1.88</v>
      </c>
      <c r="BL62">
        <v>1.1200000000000001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2.9693329999999998</v>
      </c>
      <c r="BU62">
        <v>1.341844</v>
      </c>
      <c r="BV62">
        <v>2.319893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1.7558450000000001</v>
      </c>
      <c r="CN62">
        <v>3.542468</v>
      </c>
      <c r="CO62">
        <v>4.2938999999999998</v>
      </c>
      <c r="CP62">
        <v>4.2581249999999997</v>
      </c>
      <c r="CQ62">
        <v>1.9494309999999999</v>
      </c>
      <c r="CR62">
        <v>0.84194100000000005</v>
      </c>
      <c r="CS62">
        <v>1.3710979999999999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85.755887000000016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626.62440000000004</v>
      </c>
      <c r="L63">
        <v>540.36339999999996</v>
      </c>
      <c r="M63">
        <v>45.446539000000001</v>
      </c>
      <c r="N63">
        <v>119.136178</v>
      </c>
      <c r="O63">
        <v>124.789163</v>
      </c>
      <c r="P63">
        <v>104.87820600000001</v>
      </c>
      <c r="Q63">
        <v>17.819140999999998</v>
      </c>
      <c r="R63">
        <v>42.846212999999999</v>
      </c>
      <c r="S63">
        <v>26.616266</v>
      </c>
      <c r="T63">
        <v>0.56000000000000005</v>
      </c>
      <c r="U63">
        <v>348.97500000000002</v>
      </c>
      <c r="V63">
        <v>14.25</v>
      </c>
      <c r="W63">
        <v>33.69</v>
      </c>
      <c r="X63">
        <v>98.34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42.488638000000002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16.345120999999999</v>
      </c>
      <c r="AN63">
        <v>0.84221400000000002</v>
      </c>
      <c r="AO63">
        <v>0</v>
      </c>
      <c r="AP63">
        <v>0.25619999999999998</v>
      </c>
      <c r="AQ63">
        <v>26.800892000000001</v>
      </c>
      <c r="AR63">
        <v>47.472000000000001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85.805886999999998</v>
      </c>
      <c r="BA63">
        <f t="shared" si="1"/>
        <v>2473.071281</v>
      </c>
      <c r="BB63">
        <v>60</v>
      </c>
      <c r="BD63">
        <v>7.89</v>
      </c>
      <c r="BE63">
        <v>1.95</v>
      </c>
      <c r="BF63">
        <v>3.03</v>
      </c>
      <c r="BG63">
        <v>1.46</v>
      </c>
      <c r="BH63">
        <v>9.34</v>
      </c>
      <c r="BI63">
        <v>0.9</v>
      </c>
      <c r="BJ63">
        <v>1.91</v>
      </c>
      <c r="BK63">
        <v>1.88</v>
      </c>
      <c r="BL63">
        <v>1.1200000000000001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2.9693329999999998</v>
      </c>
      <c r="BU63">
        <v>1.341844</v>
      </c>
      <c r="BV63">
        <v>2.319893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1.7558450000000001</v>
      </c>
      <c r="CN63">
        <v>3.542468</v>
      </c>
      <c r="CO63">
        <v>4.2938999999999998</v>
      </c>
      <c r="CP63">
        <v>4.2581249999999997</v>
      </c>
      <c r="CQ63">
        <v>1.9494309999999999</v>
      </c>
      <c r="CR63">
        <v>0.84194100000000005</v>
      </c>
      <c r="CS63">
        <v>1.3710979999999999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85.805886999999998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629.62440000000004</v>
      </c>
      <c r="L64">
        <v>549.60090000000002</v>
      </c>
      <c r="M64">
        <v>45.446539000000001</v>
      </c>
      <c r="N64">
        <v>119.136178</v>
      </c>
      <c r="O64">
        <v>124.789163</v>
      </c>
      <c r="P64">
        <v>104.87820600000001</v>
      </c>
      <c r="Q64">
        <v>17.819140999999998</v>
      </c>
      <c r="R64">
        <v>42.846212999999999</v>
      </c>
      <c r="S64">
        <v>26.616266</v>
      </c>
      <c r="T64">
        <v>0.56000000000000005</v>
      </c>
      <c r="U64">
        <v>348.97500000000002</v>
      </c>
      <c r="V64">
        <v>14.25</v>
      </c>
      <c r="W64">
        <v>33.69</v>
      </c>
      <c r="X64">
        <v>98.34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42.488638000000002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16.345120999999999</v>
      </c>
      <c r="AN64">
        <v>0.84221400000000002</v>
      </c>
      <c r="AO64">
        <v>0</v>
      </c>
      <c r="AP64">
        <v>0.25619999999999998</v>
      </c>
      <c r="AQ64">
        <v>26.800892000000001</v>
      </c>
      <c r="AR64">
        <v>47.472000000000001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85.815887000000018</v>
      </c>
      <c r="BA64">
        <f t="shared" si="1"/>
        <v>2485.3187810000004</v>
      </c>
      <c r="BB64">
        <v>61</v>
      </c>
      <c r="BD64">
        <v>7.9</v>
      </c>
      <c r="BE64">
        <v>1.95</v>
      </c>
      <c r="BF64">
        <v>3.03</v>
      </c>
      <c r="BG64">
        <v>1.46</v>
      </c>
      <c r="BH64">
        <v>9.34</v>
      </c>
      <c r="BI64">
        <v>0.9</v>
      </c>
      <c r="BJ64">
        <v>1.91</v>
      </c>
      <c r="BK64">
        <v>1.88</v>
      </c>
      <c r="BL64">
        <v>1.1200000000000001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2.9693329999999998</v>
      </c>
      <c r="BU64">
        <v>1.341844</v>
      </c>
      <c r="BV64">
        <v>2.319893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1.7558450000000001</v>
      </c>
      <c r="CN64">
        <v>3.542468</v>
      </c>
      <c r="CO64">
        <v>4.2938999999999998</v>
      </c>
      <c r="CP64">
        <v>4.2581249999999997</v>
      </c>
      <c r="CQ64">
        <v>1.9494309999999999</v>
      </c>
      <c r="CR64">
        <v>0.84194100000000005</v>
      </c>
      <c r="CS64">
        <v>1.3710979999999999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85.815887000000018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567.62440000000004</v>
      </c>
      <c r="L65">
        <v>590.36339999999996</v>
      </c>
      <c r="M65">
        <v>45.446539000000001</v>
      </c>
      <c r="N65">
        <v>119.136178</v>
      </c>
      <c r="O65">
        <v>124.789163</v>
      </c>
      <c r="P65">
        <v>104.87820600000001</v>
      </c>
      <c r="Q65">
        <v>17.819140999999998</v>
      </c>
      <c r="R65">
        <v>42.846212999999999</v>
      </c>
      <c r="S65">
        <v>26.616266</v>
      </c>
      <c r="T65">
        <v>0.56000000000000005</v>
      </c>
      <c r="U65">
        <v>348.97500000000002</v>
      </c>
      <c r="V65">
        <v>14.25</v>
      </c>
      <c r="W65">
        <v>33.69</v>
      </c>
      <c r="X65">
        <v>98.34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42.488638000000002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26.800892000000001</v>
      </c>
      <c r="AR65">
        <v>47.472000000000001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85.815887000000018</v>
      </c>
      <c r="BA65">
        <f t="shared" si="1"/>
        <v>2452.2050810000005</v>
      </c>
      <c r="BB65">
        <v>62</v>
      </c>
      <c r="BD65">
        <v>7.9</v>
      </c>
      <c r="BE65">
        <v>1.95</v>
      </c>
      <c r="BF65">
        <v>3.03</v>
      </c>
      <c r="BG65">
        <v>1.46</v>
      </c>
      <c r="BH65">
        <v>9.34</v>
      </c>
      <c r="BI65">
        <v>0.9</v>
      </c>
      <c r="BJ65">
        <v>1.91</v>
      </c>
      <c r="BK65">
        <v>1.88</v>
      </c>
      <c r="BL65">
        <v>1.1200000000000001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2.9693329999999998</v>
      </c>
      <c r="BU65">
        <v>1.341844</v>
      </c>
      <c r="BV65">
        <v>2.319893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1.7558450000000001</v>
      </c>
      <c r="CN65">
        <v>3.542468</v>
      </c>
      <c r="CO65">
        <v>4.2938999999999998</v>
      </c>
      <c r="CP65">
        <v>4.2581249999999997</v>
      </c>
      <c r="CQ65">
        <v>1.9494309999999999</v>
      </c>
      <c r="CR65">
        <v>0.84194100000000005</v>
      </c>
      <c r="CS65">
        <v>1.3710979999999999</v>
      </c>
      <c r="CT65">
        <v>0.99196799999999996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85.815887000000018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570.62440000000004</v>
      </c>
      <c r="L66">
        <v>649.20404900000005</v>
      </c>
      <c r="M66">
        <v>45.446539000000001</v>
      </c>
      <c r="N66">
        <v>119.136178</v>
      </c>
      <c r="O66">
        <v>124.789163</v>
      </c>
      <c r="P66">
        <v>104.87820600000001</v>
      </c>
      <c r="Q66">
        <v>17.819140999999998</v>
      </c>
      <c r="R66">
        <v>42.846212999999999</v>
      </c>
      <c r="S66">
        <v>26.616266</v>
      </c>
      <c r="T66">
        <v>0.56000000000000005</v>
      </c>
      <c r="U66">
        <v>348.97500000000002</v>
      </c>
      <c r="V66">
        <v>14.25</v>
      </c>
      <c r="W66">
        <v>33.69</v>
      </c>
      <c r="X66">
        <v>98.34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42.488638000000002</v>
      </c>
      <c r="AH66">
        <v>7.8176940000000004</v>
      </c>
      <c r="AI66">
        <v>0</v>
      </c>
      <c r="AJ66">
        <v>0</v>
      </c>
      <c r="AK66">
        <v>26.292852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26.800892000000001</v>
      </c>
      <c r="AR66">
        <v>47.472000000000001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85.877065000000016</v>
      </c>
      <c r="BA66">
        <f t="shared" si="1"/>
        <v>2521.9246020000005</v>
      </c>
      <c r="BB66">
        <v>63</v>
      </c>
      <c r="BD66">
        <v>7.9</v>
      </c>
      <c r="BE66">
        <v>1.95</v>
      </c>
      <c r="BF66">
        <v>3.03</v>
      </c>
      <c r="BG66">
        <v>1.46</v>
      </c>
      <c r="BH66">
        <v>9.34</v>
      </c>
      <c r="BI66">
        <v>0.9</v>
      </c>
      <c r="BJ66">
        <v>1.91</v>
      </c>
      <c r="BK66">
        <v>1.88</v>
      </c>
      <c r="BL66">
        <v>1.1200000000000001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2.9693329999999998</v>
      </c>
      <c r="BU66">
        <v>1.341844</v>
      </c>
      <c r="BV66">
        <v>2.319893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1.7558450000000001</v>
      </c>
      <c r="CN66">
        <v>3.542468</v>
      </c>
      <c r="CO66">
        <v>4.2938999999999998</v>
      </c>
      <c r="CP66">
        <v>4.2581249999999997</v>
      </c>
      <c r="CQ66">
        <v>1.9494309999999999</v>
      </c>
      <c r="CR66">
        <v>0.84194100000000005</v>
      </c>
      <c r="CS66">
        <v>1.3710979999999999</v>
      </c>
      <c r="CT66">
        <v>0.99196799999999996</v>
      </c>
      <c r="CU66">
        <v>0</v>
      </c>
      <c r="CV66">
        <v>6.1178000000000003E-2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85.877065000000016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585.62440000000004</v>
      </c>
      <c r="L67">
        <v>649.86069999999995</v>
      </c>
      <c r="M67">
        <v>45.446539000000001</v>
      </c>
      <c r="N67">
        <v>119.136178</v>
      </c>
      <c r="O67">
        <v>124.789163</v>
      </c>
      <c r="P67">
        <v>104.87820600000001</v>
      </c>
      <c r="Q67">
        <v>17.819140999999998</v>
      </c>
      <c r="R67">
        <v>42.846212999999999</v>
      </c>
      <c r="S67">
        <v>26.616266</v>
      </c>
      <c r="T67">
        <v>0.56000000000000005</v>
      </c>
      <c r="U67">
        <v>348.97500000000002</v>
      </c>
      <c r="V67">
        <v>14.25</v>
      </c>
      <c r="W67">
        <v>33.69</v>
      </c>
      <c r="X67">
        <v>98.34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42.488638000000002</v>
      </c>
      <c r="AH67">
        <v>24.137131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26.800892000000001</v>
      </c>
      <c r="AR67">
        <v>47.472000000000001</v>
      </c>
      <c r="AS67">
        <v>32.688360000000003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86.027764000000005</v>
      </c>
      <c r="BA67">
        <f t="shared" si="1"/>
        <v>2554.8423660000003</v>
      </c>
      <c r="BB67">
        <v>64</v>
      </c>
      <c r="BD67">
        <v>7.9</v>
      </c>
      <c r="BE67">
        <v>1.95</v>
      </c>
      <c r="BF67">
        <v>3.03</v>
      </c>
      <c r="BG67">
        <v>1.46</v>
      </c>
      <c r="BH67">
        <v>9.34</v>
      </c>
      <c r="BI67">
        <v>0.9</v>
      </c>
      <c r="BJ67">
        <v>1.91</v>
      </c>
      <c r="BK67">
        <v>1.9</v>
      </c>
      <c r="BL67">
        <v>1.1200000000000001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2.9693329999999998</v>
      </c>
      <c r="BU67">
        <v>1.341844</v>
      </c>
      <c r="BV67">
        <v>2.319893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1.7558450000000001</v>
      </c>
      <c r="CN67">
        <v>3.542468</v>
      </c>
      <c r="CO67">
        <v>4.2938999999999998</v>
      </c>
      <c r="CP67">
        <v>4.2581249999999997</v>
      </c>
      <c r="CQ67">
        <v>1.9494309999999999</v>
      </c>
      <c r="CR67">
        <v>0.84194100000000005</v>
      </c>
      <c r="CS67">
        <v>1.3710979999999999</v>
      </c>
      <c r="CT67">
        <v>0.99196799999999996</v>
      </c>
      <c r="CU67">
        <v>0</v>
      </c>
      <c r="CV67">
        <v>0.19187699999999999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86.027764000000005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587.62440000000004</v>
      </c>
      <c r="L68">
        <v>649.86069999999995</v>
      </c>
      <c r="M68">
        <v>45.446539000000001</v>
      </c>
      <c r="N68">
        <v>119.136178</v>
      </c>
      <c r="O68">
        <v>124.789163</v>
      </c>
      <c r="P68">
        <v>104.87820600000001</v>
      </c>
      <c r="Q68">
        <v>17.819140999999998</v>
      </c>
      <c r="R68">
        <v>42.846212999999999</v>
      </c>
      <c r="S68">
        <v>26.616266</v>
      </c>
      <c r="T68">
        <v>0.56000000000000005</v>
      </c>
      <c r="U68">
        <v>348.97500000000002</v>
      </c>
      <c r="V68">
        <v>14.25</v>
      </c>
      <c r="W68">
        <v>33.69</v>
      </c>
      <c r="X68">
        <v>98.34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42.488638000000002</v>
      </c>
      <c r="AH68">
        <v>24.137131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26.800892000000001</v>
      </c>
      <c r="AR68">
        <v>47.472000000000001</v>
      </c>
      <c r="AS68">
        <v>32.688360000000003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86.027764000000005</v>
      </c>
      <c r="BA68">
        <f t="shared" ref="BA68:BA99" si="4">SUM(B68:AZ68)</f>
        <v>2556.8423660000003</v>
      </c>
      <c r="BB68">
        <v>65</v>
      </c>
      <c r="BD68">
        <v>7.9</v>
      </c>
      <c r="BE68">
        <v>1.95</v>
      </c>
      <c r="BF68">
        <v>3.03</v>
      </c>
      <c r="BG68">
        <v>1.46</v>
      </c>
      <c r="BH68">
        <v>9.34</v>
      </c>
      <c r="BI68">
        <v>0.9</v>
      </c>
      <c r="BJ68">
        <v>1.91</v>
      </c>
      <c r="BK68">
        <v>1.9</v>
      </c>
      <c r="BL68">
        <v>1.1200000000000001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2.9693329999999998</v>
      </c>
      <c r="BU68">
        <v>1.341844</v>
      </c>
      <c r="BV68">
        <v>2.319893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1.7558450000000001</v>
      </c>
      <c r="CN68">
        <v>3.542468</v>
      </c>
      <c r="CO68">
        <v>4.2938999999999998</v>
      </c>
      <c r="CP68">
        <v>4.2581249999999997</v>
      </c>
      <c r="CQ68">
        <v>1.9494309999999999</v>
      </c>
      <c r="CR68">
        <v>0.84194100000000005</v>
      </c>
      <c r="CS68">
        <v>1.3710979999999999</v>
      </c>
      <c r="CT68">
        <v>0.99196799999999996</v>
      </c>
      <c r="CU68">
        <v>0</v>
      </c>
      <c r="CV68">
        <v>0.19187699999999999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86.027764000000005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635.62440000000004</v>
      </c>
      <c r="L69">
        <v>636.51409999999998</v>
      </c>
      <c r="M69">
        <v>45.446539000000001</v>
      </c>
      <c r="N69">
        <v>119.136178</v>
      </c>
      <c r="O69">
        <v>124.789163</v>
      </c>
      <c r="P69">
        <v>104.87820600000001</v>
      </c>
      <c r="Q69">
        <v>17.819140999999998</v>
      </c>
      <c r="R69">
        <v>42.846212999999999</v>
      </c>
      <c r="S69">
        <v>26.616266</v>
      </c>
      <c r="T69">
        <v>0.56000000000000005</v>
      </c>
      <c r="U69">
        <v>348.97500000000002</v>
      </c>
      <c r="V69">
        <v>14.25</v>
      </c>
      <c r="W69">
        <v>33.69</v>
      </c>
      <c r="X69">
        <v>98.34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42.488638000000002</v>
      </c>
      <c r="AH69">
        <v>48.274262999999998</v>
      </c>
      <c r="AI69">
        <v>0</v>
      </c>
      <c r="AJ69">
        <v>0</v>
      </c>
      <c r="AK69">
        <v>26.292852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26.800892000000001</v>
      </c>
      <c r="AR69">
        <v>47.472000000000001</v>
      </c>
      <c r="AS69">
        <v>32.688360000000003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86.219639999999998</v>
      </c>
      <c r="BA69">
        <f t="shared" si="4"/>
        <v>2615.8247740000002</v>
      </c>
      <c r="BB69">
        <v>66</v>
      </c>
      <c r="BD69">
        <v>7.9</v>
      </c>
      <c r="BE69">
        <v>1.95</v>
      </c>
      <c r="BF69">
        <v>3.03</v>
      </c>
      <c r="BG69">
        <v>1.46</v>
      </c>
      <c r="BH69">
        <v>9.34</v>
      </c>
      <c r="BI69">
        <v>0.9</v>
      </c>
      <c r="BJ69">
        <v>1.91</v>
      </c>
      <c r="BK69">
        <v>1.9</v>
      </c>
      <c r="BL69">
        <v>1.1200000000000001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2.9693329999999998</v>
      </c>
      <c r="BU69">
        <v>1.341844</v>
      </c>
      <c r="BV69">
        <v>2.319893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1.7558450000000001</v>
      </c>
      <c r="CN69">
        <v>3.542468</v>
      </c>
      <c r="CO69">
        <v>4.2938999999999998</v>
      </c>
      <c r="CP69">
        <v>4.2581249999999997</v>
      </c>
      <c r="CQ69">
        <v>1.9494309999999999</v>
      </c>
      <c r="CR69">
        <v>0.84194100000000005</v>
      </c>
      <c r="CS69">
        <v>1.3710979999999999</v>
      </c>
      <c r="CT69">
        <v>0.99196799999999996</v>
      </c>
      <c r="CU69">
        <v>0</v>
      </c>
      <c r="CV69">
        <v>0.38375300000000001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86.219639999999998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631.62440000000004</v>
      </c>
      <c r="L70">
        <v>626.11410000000001</v>
      </c>
      <c r="M70">
        <v>45.446539000000001</v>
      </c>
      <c r="N70">
        <v>119.136178</v>
      </c>
      <c r="O70">
        <v>124.789163</v>
      </c>
      <c r="P70">
        <v>104.87820600000001</v>
      </c>
      <c r="Q70">
        <v>17.819140999999998</v>
      </c>
      <c r="R70">
        <v>42.846212999999999</v>
      </c>
      <c r="S70">
        <v>26.616266</v>
      </c>
      <c r="T70">
        <v>0.56000000000000005</v>
      </c>
      <c r="U70">
        <v>348.97500000000002</v>
      </c>
      <c r="V70">
        <v>14.25</v>
      </c>
      <c r="W70">
        <v>33.69</v>
      </c>
      <c r="X70">
        <v>98.34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42.488638000000002</v>
      </c>
      <c r="AH70">
        <v>48.274262999999998</v>
      </c>
      <c r="AI70">
        <v>0</v>
      </c>
      <c r="AJ70">
        <v>0</v>
      </c>
      <c r="AK70">
        <v>26.292852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37.626868999999999</v>
      </c>
      <c r="AR70">
        <v>47.472000000000001</v>
      </c>
      <c r="AS70">
        <v>32.688360000000003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86.219639999999998</v>
      </c>
      <c r="BA70">
        <f t="shared" si="4"/>
        <v>2612.250751</v>
      </c>
      <c r="BB70">
        <v>67</v>
      </c>
      <c r="BD70">
        <v>7.9</v>
      </c>
      <c r="BE70">
        <v>1.95</v>
      </c>
      <c r="BF70">
        <v>3.03</v>
      </c>
      <c r="BG70">
        <v>1.46</v>
      </c>
      <c r="BH70">
        <v>9.34</v>
      </c>
      <c r="BI70">
        <v>0.9</v>
      </c>
      <c r="BJ70">
        <v>1.91</v>
      </c>
      <c r="BK70">
        <v>1.9</v>
      </c>
      <c r="BL70">
        <v>1.1200000000000001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2.9693329999999998</v>
      </c>
      <c r="BU70">
        <v>1.341844</v>
      </c>
      <c r="BV70">
        <v>2.319893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1.7558450000000001</v>
      </c>
      <c r="CN70">
        <v>3.542468</v>
      </c>
      <c r="CO70">
        <v>4.2938999999999998</v>
      </c>
      <c r="CP70">
        <v>4.2581249999999997</v>
      </c>
      <c r="CQ70">
        <v>1.9494309999999999</v>
      </c>
      <c r="CR70">
        <v>0.84194100000000005</v>
      </c>
      <c r="CS70">
        <v>1.3710979999999999</v>
      </c>
      <c r="CT70">
        <v>0.99196799999999996</v>
      </c>
      <c r="CU70">
        <v>0</v>
      </c>
      <c r="CV70">
        <v>0.38375300000000001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86.219639999999998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607.62440000000004</v>
      </c>
      <c r="L71">
        <v>636.63409999999999</v>
      </c>
      <c r="M71">
        <v>45.446539000000001</v>
      </c>
      <c r="N71">
        <v>119.136178</v>
      </c>
      <c r="O71">
        <v>124.789163</v>
      </c>
      <c r="P71">
        <v>104.87820600000001</v>
      </c>
      <c r="Q71">
        <v>17.819140999999998</v>
      </c>
      <c r="R71">
        <v>42.846212999999999</v>
      </c>
      <c r="S71">
        <v>26.616266</v>
      </c>
      <c r="T71">
        <v>0.56000000000000005</v>
      </c>
      <c r="U71">
        <v>348.97500000000002</v>
      </c>
      <c r="V71">
        <v>14.25</v>
      </c>
      <c r="W71">
        <v>33.69</v>
      </c>
      <c r="X71">
        <v>98.34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42.488638000000002</v>
      </c>
      <c r="AH71">
        <v>63.518766999999997</v>
      </c>
      <c r="AI71">
        <v>0</v>
      </c>
      <c r="AJ71">
        <v>0</v>
      </c>
      <c r="AK71">
        <v>26.292852</v>
      </c>
      <c r="AL71">
        <v>12.782</v>
      </c>
      <c r="AM71">
        <v>16.345120999999999</v>
      </c>
      <c r="AN71">
        <v>0.84221400000000002</v>
      </c>
      <c r="AO71">
        <v>0</v>
      </c>
      <c r="AP71">
        <v>0</v>
      </c>
      <c r="AQ71">
        <v>37.626868999999999</v>
      </c>
      <c r="AR71">
        <v>47.472000000000001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86.341995999999995</v>
      </c>
      <c r="BA71">
        <f t="shared" si="4"/>
        <v>2619.9004340000001</v>
      </c>
      <c r="BB71">
        <v>68</v>
      </c>
      <c r="BD71">
        <v>7.9</v>
      </c>
      <c r="BE71">
        <v>1.95</v>
      </c>
      <c r="BF71">
        <v>3.03</v>
      </c>
      <c r="BG71">
        <v>1.46</v>
      </c>
      <c r="BH71">
        <v>9.34</v>
      </c>
      <c r="BI71">
        <v>0.9</v>
      </c>
      <c r="BJ71">
        <v>1.91</v>
      </c>
      <c r="BK71">
        <v>1.9</v>
      </c>
      <c r="BL71">
        <v>1.1200000000000001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2.9693329999999998</v>
      </c>
      <c r="BU71">
        <v>1.341844</v>
      </c>
      <c r="BV71">
        <v>2.319893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1.7558450000000001</v>
      </c>
      <c r="CN71">
        <v>3.542468</v>
      </c>
      <c r="CO71">
        <v>4.2938999999999998</v>
      </c>
      <c r="CP71">
        <v>4.2581249999999997</v>
      </c>
      <c r="CQ71">
        <v>1.9494309999999999</v>
      </c>
      <c r="CR71">
        <v>0.84194100000000005</v>
      </c>
      <c r="CS71">
        <v>1.3710979999999999</v>
      </c>
      <c r="CT71">
        <v>0.99196799999999996</v>
      </c>
      <c r="CU71">
        <v>0</v>
      </c>
      <c r="CV71">
        <v>0.50610900000000003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86.341995999999995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611.62440000000004</v>
      </c>
      <c r="L72">
        <v>626.23410000000001</v>
      </c>
      <c r="M72">
        <v>45.446539000000001</v>
      </c>
      <c r="N72">
        <v>119.136178</v>
      </c>
      <c r="O72">
        <v>124.789163</v>
      </c>
      <c r="P72">
        <v>104.87820600000001</v>
      </c>
      <c r="Q72">
        <v>17.819140999999998</v>
      </c>
      <c r="R72">
        <v>42.846212999999999</v>
      </c>
      <c r="S72">
        <v>26.616266</v>
      </c>
      <c r="T72">
        <v>0.56000000000000005</v>
      </c>
      <c r="U72">
        <v>348.97500000000002</v>
      </c>
      <c r="V72">
        <v>14.25</v>
      </c>
      <c r="W72">
        <v>33.69</v>
      </c>
      <c r="X72">
        <v>98.34</v>
      </c>
      <c r="Y72">
        <v>0</v>
      </c>
      <c r="Z72">
        <v>13.1076</v>
      </c>
      <c r="AA72">
        <v>13.983000000000001</v>
      </c>
      <c r="AB72">
        <v>3.4694120000000002</v>
      </c>
      <c r="AC72">
        <v>0</v>
      </c>
      <c r="AD72">
        <v>0</v>
      </c>
      <c r="AE72">
        <v>0</v>
      </c>
      <c r="AF72">
        <v>8.3321880000000004</v>
      </c>
      <c r="AG72">
        <v>42.488638000000002</v>
      </c>
      <c r="AH72">
        <v>79.349598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37.626868999999999</v>
      </c>
      <c r="AR72">
        <v>47.472000000000001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86.467133000000004</v>
      </c>
      <c r="BA72">
        <f t="shared" si="4"/>
        <v>2646.9088139999999</v>
      </c>
      <c r="BB72">
        <v>69</v>
      </c>
      <c r="BD72">
        <v>7.9</v>
      </c>
      <c r="BE72">
        <v>1.95</v>
      </c>
      <c r="BF72">
        <v>3.03</v>
      </c>
      <c r="BG72">
        <v>1.46</v>
      </c>
      <c r="BH72">
        <v>9.34</v>
      </c>
      <c r="BI72">
        <v>0.9</v>
      </c>
      <c r="BJ72">
        <v>1.91</v>
      </c>
      <c r="BK72">
        <v>1.9</v>
      </c>
      <c r="BL72">
        <v>1.1200000000000001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2.9693329999999998</v>
      </c>
      <c r="BU72">
        <v>1.341844</v>
      </c>
      <c r="BV72">
        <v>2.319893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1.7558450000000001</v>
      </c>
      <c r="CN72">
        <v>3.542468</v>
      </c>
      <c r="CO72">
        <v>4.2938999999999998</v>
      </c>
      <c r="CP72">
        <v>4.2581249999999997</v>
      </c>
      <c r="CQ72">
        <v>1.9494309999999999</v>
      </c>
      <c r="CR72">
        <v>0.84194100000000005</v>
      </c>
      <c r="CS72">
        <v>1.3710979999999999</v>
      </c>
      <c r="CT72">
        <v>0.99196799999999996</v>
      </c>
      <c r="CU72">
        <v>0</v>
      </c>
      <c r="CV72">
        <v>0.63124599999999997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86.467133000000004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638.22161000000006</v>
      </c>
      <c r="L73">
        <v>649.98069999999996</v>
      </c>
      <c r="M73">
        <v>45.446539000000001</v>
      </c>
      <c r="N73">
        <v>119.136178</v>
      </c>
      <c r="O73">
        <v>124.789163</v>
      </c>
      <c r="P73">
        <v>104.87820600000001</v>
      </c>
      <c r="Q73">
        <v>17.819140999999998</v>
      </c>
      <c r="R73">
        <v>42.846212999999999</v>
      </c>
      <c r="S73">
        <v>26.616266</v>
      </c>
      <c r="T73">
        <v>0.56000000000000005</v>
      </c>
      <c r="U73">
        <v>348.97500000000002</v>
      </c>
      <c r="V73">
        <v>14.25</v>
      </c>
      <c r="W73">
        <v>33.69</v>
      </c>
      <c r="X73">
        <v>98.34</v>
      </c>
      <c r="Y73">
        <v>0</v>
      </c>
      <c r="Z73">
        <v>13.1076</v>
      </c>
      <c r="AA73">
        <v>13.983000000000001</v>
      </c>
      <c r="AB73">
        <v>13.600092</v>
      </c>
      <c r="AC73">
        <v>1.978556</v>
      </c>
      <c r="AD73">
        <v>0</v>
      </c>
      <c r="AE73">
        <v>0</v>
      </c>
      <c r="AF73">
        <v>8.3321880000000004</v>
      </c>
      <c r="AG73">
        <v>42.488638000000002</v>
      </c>
      <c r="AH73">
        <v>83.063002999999995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1.0247999999999999</v>
      </c>
      <c r="AQ73">
        <v>38.286988999999998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86.844054000000014</v>
      </c>
      <c r="BA73">
        <f t="shared" si="4"/>
        <v>2715.137106000001</v>
      </c>
      <c r="BB73">
        <v>70</v>
      </c>
      <c r="BD73">
        <v>7.9</v>
      </c>
      <c r="BE73">
        <v>1.95</v>
      </c>
      <c r="BF73">
        <v>3.03</v>
      </c>
      <c r="BG73">
        <v>1.46</v>
      </c>
      <c r="BH73">
        <v>9.34</v>
      </c>
      <c r="BI73">
        <v>0.9</v>
      </c>
      <c r="BJ73">
        <v>1.91</v>
      </c>
      <c r="BK73">
        <v>1.9</v>
      </c>
      <c r="BL73">
        <v>1.1200000000000001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2.9693329999999998</v>
      </c>
      <c r="BU73">
        <v>1.341844</v>
      </c>
      <c r="BV73">
        <v>2.3306830000000001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1.7558450000000001</v>
      </c>
      <c r="CN73">
        <v>3.542468</v>
      </c>
      <c r="CO73">
        <v>4.2938999999999998</v>
      </c>
      <c r="CP73">
        <v>4.2581249999999997</v>
      </c>
      <c r="CQ73">
        <v>1.9494309999999999</v>
      </c>
      <c r="CR73">
        <v>0.84194100000000005</v>
      </c>
      <c r="CS73">
        <v>1.3710979999999999</v>
      </c>
      <c r="CT73">
        <v>0.99196799999999996</v>
      </c>
      <c r="CU73">
        <v>0.33832299999999998</v>
      </c>
      <c r="CV73">
        <v>0.65905400000000003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86.844054000000014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676.62440000000004</v>
      </c>
      <c r="L74">
        <v>649.98069999999996</v>
      </c>
      <c r="M74">
        <v>45.446539000000001</v>
      </c>
      <c r="N74">
        <v>119.136178</v>
      </c>
      <c r="O74">
        <v>124.789163</v>
      </c>
      <c r="P74">
        <v>104.87820600000001</v>
      </c>
      <c r="Q74">
        <v>17.819140999999998</v>
      </c>
      <c r="R74">
        <v>42.846212999999999</v>
      </c>
      <c r="S74">
        <v>26.616266</v>
      </c>
      <c r="T74">
        <v>0.56000000000000005</v>
      </c>
      <c r="U74">
        <v>348.97500000000002</v>
      </c>
      <c r="V74">
        <v>14.25</v>
      </c>
      <c r="W74">
        <v>33.69</v>
      </c>
      <c r="X74">
        <v>98.34</v>
      </c>
      <c r="Y74">
        <v>0</v>
      </c>
      <c r="Z74">
        <v>13.1076</v>
      </c>
      <c r="AA74">
        <v>14.04936</v>
      </c>
      <c r="AB74">
        <v>13.600092</v>
      </c>
      <c r="AC74">
        <v>10.024682</v>
      </c>
      <c r="AD74">
        <v>3.5532569999999999</v>
      </c>
      <c r="AE74">
        <v>0</v>
      </c>
      <c r="AF74">
        <v>16.664376000000001</v>
      </c>
      <c r="AG74">
        <v>42.488638000000002</v>
      </c>
      <c r="AH74">
        <v>96.548525999999995</v>
      </c>
      <c r="AI74">
        <v>0</v>
      </c>
      <c r="AJ74">
        <v>0</v>
      </c>
      <c r="AK74">
        <v>26.292852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1.0247999999999999</v>
      </c>
      <c r="AQ74">
        <v>40.201338999999997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87.028630000000007</v>
      </c>
      <c r="BA74">
        <f t="shared" si="4"/>
        <v>2800.7422760000004</v>
      </c>
      <c r="BB74">
        <v>71</v>
      </c>
      <c r="BD74">
        <v>7.9</v>
      </c>
      <c r="BE74">
        <v>1.95</v>
      </c>
      <c r="BF74">
        <v>3.03</v>
      </c>
      <c r="BG74">
        <v>1.46</v>
      </c>
      <c r="BH74">
        <v>9.34</v>
      </c>
      <c r="BI74">
        <v>0.9</v>
      </c>
      <c r="BJ74">
        <v>1.91</v>
      </c>
      <c r="BK74">
        <v>1.9</v>
      </c>
      <c r="BL74">
        <v>1.1200000000000001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2.9693329999999998</v>
      </c>
      <c r="BU74">
        <v>1.341844</v>
      </c>
      <c r="BV74">
        <v>2.3306830000000001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1.7558450000000001</v>
      </c>
      <c r="CN74">
        <v>3.542468</v>
      </c>
      <c r="CO74">
        <v>4.2938999999999998</v>
      </c>
      <c r="CP74">
        <v>4.2581249999999997</v>
      </c>
      <c r="CQ74">
        <v>1.9494309999999999</v>
      </c>
      <c r="CR74">
        <v>0.84194100000000005</v>
      </c>
      <c r="CS74">
        <v>1.3710979999999999</v>
      </c>
      <c r="CT74">
        <v>0.99196799999999996</v>
      </c>
      <c r="CU74">
        <v>0.41444599999999998</v>
      </c>
      <c r="CV74">
        <v>0.76750700000000005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87.028630000000007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656.42</v>
      </c>
      <c r="M75">
        <v>45.446539000000001</v>
      </c>
      <c r="N75">
        <v>119.136178</v>
      </c>
      <c r="O75">
        <v>124.789163</v>
      </c>
      <c r="P75">
        <v>104.87820600000001</v>
      </c>
      <c r="Q75">
        <v>17.819140999999998</v>
      </c>
      <c r="R75">
        <v>42.846212999999999</v>
      </c>
      <c r="S75">
        <v>26.616266</v>
      </c>
      <c r="T75">
        <v>0.56000000000000005</v>
      </c>
      <c r="U75">
        <v>348.97500000000002</v>
      </c>
      <c r="V75">
        <v>14.25</v>
      </c>
      <c r="W75">
        <v>33.69</v>
      </c>
      <c r="X75">
        <v>98.34</v>
      </c>
      <c r="Y75">
        <v>0</v>
      </c>
      <c r="Z75">
        <v>13.1076</v>
      </c>
      <c r="AA75">
        <v>14.04936</v>
      </c>
      <c r="AB75">
        <v>27.422225999999998</v>
      </c>
      <c r="AC75">
        <v>10.024682</v>
      </c>
      <c r="AD75">
        <v>9.1564680000000003</v>
      </c>
      <c r="AE75">
        <v>0</v>
      </c>
      <c r="AF75">
        <v>25.403012</v>
      </c>
      <c r="AG75">
        <v>42.488638000000002</v>
      </c>
      <c r="AH75">
        <v>96.548525999999995</v>
      </c>
      <c r="AI75">
        <v>0</v>
      </c>
      <c r="AJ75">
        <v>0</v>
      </c>
      <c r="AK75">
        <v>26.292852</v>
      </c>
      <c r="AL75">
        <v>69.72</v>
      </c>
      <c r="AM75">
        <v>16.345120999999999</v>
      </c>
      <c r="AN75">
        <v>0.84221400000000002</v>
      </c>
      <c r="AO75">
        <v>0</v>
      </c>
      <c r="AP75">
        <v>1.0247999999999999</v>
      </c>
      <c r="AQ75">
        <v>40.201338999999997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86.971669000000006</v>
      </c>
      <c r="BA75">
        <f t="shared" si="4"/>
        <v>2891.7720960000006</v>
      </c>
      <c r="BB75">
        <v>72</v>
      </c>
      <c r="BD75">
        <v>7.9</v>
      </c>
      <c r="BE75">
        <v>1.95</v>
      </c>
      <c r="BF75">
        <v>3.03</v>
      </c>
      <c r="BG75">
        <v>1.46</v>
      </c>
      <c r="BH75">
        <v>9.34</v>
      </c>
      <c r="BI75">
        <v>0.9</v>
      </c>
      <c r="BJ75">
        <v>1.91</v>
      </c>
      <c r="BK75">
        <v>1.9</v>
      </c>
      <c r="BL75">
        <v>0.97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2.9693329999999998</v>
      </c>
      <c r="BU75">
        <v>1.341844</v>
      </c>
      <c r="BV75">
        <v>2.3306830000000001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1.7558450000000001</v>
      </c>
      <c r="CN75">
        <v>3.542468</v>
      </c>
      <c r="CO75">
        <v>4.2938999999999998</v>
      </c>
      <c r="CP75">
        <v>4.2581249999999997</v>
      </c>
      <c r="CQ75">
        <v>1.9494309999999999</v>
      </c>
      <c r="CR75">
        <v>0.84194100000000005</v>
      </c>
      <c r="CS75">
        <v>1.3710979999999999</v>
      </c>
      <c r="CT75">
        <v>0.99196799999999996</v>
      </c>
      <c r="CU75">
        <v>0.50748499999999996</v>
      </c>
      <c r="CV75">
        <v>0.76750700000000005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86.971669000000006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656.42</v>
      </c>
      <c r="M76">
        <v>45.446539000000001</v>
      </c>
      <c r="N76">
        <v>119.136178</v>
      </c>
      <c r="O76">
        <v>124.789163</v>
      </c>
      <c r="P76">
        <v>104.87820600000001</v>
      </c>
      <c r="Q76">
        <v>17.819140999999998</v>
      </c>
      <c r="R76">
        <v>42.846212999999999</v>
      </c>
      <c r="S76">
        <v>26.616266</v>
      </c>
      <c r="T76">
        <v>0.56000000000000005</v>
      </c>
      <c r="U76">
        <v>348.97500000000002</v>
      </c>
      <c r="V76">
        <v>14.25</v>
      </c>
      <c r="W76">
        <v>33.69</v>
      </c>
      <c r="X76">
        <v>98.34</v>
      </c>
      <c r="Y76">
        <v>0</v>
      </c>
      <c r="Z76">
        <v>13.1076</v>
      </c>
      <c r="AA76">
        <v>28.045000000000002</v>
      </c>
      <c r="AB76">
        <v>41.133339999999997</v>
      </c>
      <c r="AC76">
        <v>20.049363</v>
      </c>
      <c r="AD76">
        <v>16.399645</v>
      </c>
      <c r="AE76">
        <v>0</v>
      </c>
      <c r="AF76">
        <v>34.548096999999999</v>
      </c>
      <c r="AG76">
        <v>42.488638000000002</v>
      </c>
      <c r="AH76">
        <v>96.548525999999995</v>
      </c>
      <c r="AI76">
        <v>0</v>
      </c>
      <c r="AJ76">
        <v>0</v>
      </c>
      <c r="AK76">
        <v>26.292852</v>
      </c>
      <c r="AL76">
        <v>69.72</v>
      </c>
      <c r="AM76">
        <v>16.345120999999999</v>
      </c>
      <c r="AN76">
        <v>0.84221400000000002</v>
      </c>
      <c r="AO76">
        <v>0</v>
      </c>
      <c r="AP76">
        <v>1.0247999999999999</v>
      </c>
      <c r="AQ76">
        <v>40.201338999999997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87.610208999999983</v>
      </c>
      <c r="BA76">
        <f t="shared" si="4"/>
        <v>2946.5303329999997</v>
      </c>
      <c r="BB76">
        <v>73</v>
      </c>
      <c r="BD76">
        <v>7.9</v>
      </c>
      <c r="BE76">
        <v>1.95</v>
      </c>
      <c r="BF76">
        <v>3.03</v>
      </c>
      <c r="BG76">
        <v>1.46</v>
      </c>
      <c r="BH76">
        <v>9.34</v>
      </c>
      <c r="BI76">
        <v>0.9</v>
      </c>
      <c r="BJ76">
        <v>1.91</v>
      </c>
      <c r="BK76">
        <v>1.9</v>
      </c>
      <c r="BL76">
        <v>0.86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2.9693329999999998</v>
      </c>
      <c r="BU76">
        <v>1.341844</v>
      </c>
      <c r="BV76">
        <v>2.3306830000000001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1.7558450000000001</v>
      </c>
      <c r="CN76">
        <v>3.542468</v>
      </c>
      <c r="CO76">
        <v>4.2938999999999998</v>
      </c>
      <c r="CP76">
        <v>4.2581249999999997</v>
      </c>
      <c r="CQ76">
        <v>1.9494309999999999</v>
      </c>
      <c r="CR76">
        <v>0.84194100000000005</v>
      </c>
      <c r="CS76">
        <v>1.3710979999999999</v>
      </c>
      <c r="CT76">
        <v>0.99196799999999996</v>
      </c>
      <c r="CU76">
        <v>1.2560249999999999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87.610208999999983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656.42</v>
      </c>
      <c r="M77">
        <v>45.446539000000001</v>
      </c>
      <c r="N77">
        <v>119.136178</v>
      </c>
      <c r="O77">
        <v>124.789163</v>
      </c>
      <c r="P77">
        <v>104.87820600000001</v>
      </c>
      <c r="Q77">
        <v>17.819140999999998</v>
      </c>
      <c r="R77">
        <v>42.846212999999999</v>
      </c>
      <c r="S77">
        <v>26.616266</v>
      </c>
      <c r="T77">
        <v>0.56000000000000005</v>
      </c>
      <c r="U77">
        <v>348.97500000000002</v>
      </c>
      <c r="V77">
        <v>14.25</v>
      </c>
      <c r="W77">
        <v>33.69</v>
      </c>
      <c r="X77">
        <v>98.34</v>
      </c>
      <c r="Y77">
        <v>0</v>
      </c>
      <c r="Z77">
        <v>13.1076</v>
      </c>
      <c r="AA77">
        <v>28.045000000000002</v>
      </c>
      <c r="AB77">
        <v>41.133339999999997</v>
      </c>
      <c r="AC77">
        <v>20.049363</v>
      </c>
      <c r="AD77">
        <v>28.289387999999999</v>
      </c>
      <c r="AE77">
        <v>0</v>
      </c>
      <c r="AF77">
        <v>34.548096999999999</v>
      </c>
      <c r="AG77">
        <v>42.488638000000002</v>
      </c>
      <c r="AH77">
        <v>96.548525999999995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0.84221400000000002</v>
      </c>
      <c r="AO77">
        <v>0</v>
      </c>
      <c r="AP77">
        <v>1.0247999999999999</v>
      </c>
      <c r="AQ77">
        <v>40.201338999999997</v>
      </c>
      <c r="AR77">
        <v>47.472000000000001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87.610208999999983</v>
      </c>
      <c r="BA77">
        <f t="shared" si="4"/>
        <v>2958.4200759999999</v>
      </c>
      <c r="BB77">
        <v>74</v>
      </c>
      <c r="BD77">
        <v>7.9</v>
      </c>
      <c r="BE77">
        <v>1.95</v>
      </c>
      <c r="BF77">
        <v>3.03</v>
      </c>
      <c r="BG77">
        <v>1.46</v>
      </c>
      <c r="BH77">
        <v>9.34</v>
      </c>
      <c r="BI77">
        <v>0.9</v>
      </c>
      <c r="BJ77">
        <v>1.91</v>
      </c>
      <c r="BK77">
        <v>1.9</v>
      </c>
      <c r="BL77">
        <v>0.86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2.9693329999999998</v>
      </c>
      <c r="BU77">
        <v>1.341844</v>
      </c>
      <c r="BV77">
        <v>2.3306830000000001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1.7558450000000001</v>
      </c>
      <c r="CN77">
        <v>3.542468</v>
      </c>
      <c r="CO77">
        <v>4.2938999999999998</v>
      </c>
      <c r="CP77">
        <v>4.2581249999999997</v>
      </c>
      <c r="CQ77">
        <v>1.9494309999999999</v>
      </c>
      <c r="CR77">
        <v>0.84194100000000005</v>
      </c>
      <c r="CS77">
        <v>1.3710979999999999</v>
      </c>
      <c r="CT77">
        <v>0.99196799999999996</v>
      </c>
      <c r="CU77">
        <v>1.2560249999999999</v>
      </c>
      <c r="CV77">
        <v>0.76750700000000005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87.610208999999983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656.42</v>
      </c>
      <c r="M78">
        <v>45.446539000000001</v>
      </c>
      <c r="N78">
        <v>119.136178</v>
      </c>
      <c r="O78">
        <v>124.789163</v>
      </c>
      <c r="P78">
        <v>104.87820600000001</v>
      </c>
      <c r="Q78">
        <v>17.819140999999998</v>
      </c>
      <c r="R78">
        <v>42.846212999999999</v>
      </c>
      <c r="S78">
        <v>26.616266</v>
      </c>
      <c r="T78">
        <v>0.56000000000000005</v>
      </c>
      <c r="U78">
        <v>348.97500000000002</v>
      </c>
      <c r="V78">
        <v>14.25</v>
      </c>
      <c r="W78">
        <v>33.69</v>
      </c>
      <c r="X78">
        <v>98.34</v>
      </c>
      <c r="Y78">
        <v>0</v>
      </c>
      <c r="Z78">
        <v>13.1076</v>
      </c>
      <c r="AA78">
        <v>28.045000000000002</v>
      </c>
      <c r="AB78">
        <v>41.133339999999997</v>
      </c>
      <c r="AC78">
        <v>20.049363</v>
      </c>
      <c r="AD78">
        <v>28.289387999999999</v>
      </c>
      <c r="AE78">
        <v>0</v>
      </c>
      <c r="AF78">
        <v>34.548096999999999</v>
      </c>
      <c r="AG78">
        <v>42.488638000000002</v>
      </c>
      <c r="AH78">
        <v>96.548525999999995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0.84221400000000002</v>
      </c>
      <c r="AO78">
        <v>0</v>
      </c>
      <c r="AP78">
        <v>1.0247999999999999</v>
      </c>
      <c r="AQ78">
        <v>40.201338999999997</v>
      </c>
      <c r="AR78">
        <v>47.472000000000001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87.610208999999983</v>
      </c>
      <c r="BA78">
        <f t="shared" si="4"/>
        <v>2958.4200759999999</v>
      </c>
      <c r="BB78">
        <v>75</v>
      </c>
      <c r="BD78">
        <v>7.9</v>
      </c>
      <c r="BE78">
        <v>1.95</v>
      </c>
      <c r="BF78">
        <v>3.03</v>
      </c>
      <c r="BG78">
        <v>1.46</v>
      </c>
      <c r="BH78">
        <v>9.34</v>
      </c>
      <c r="BI78">
        <v>0.9</v>
      </c>
      <c r="BJ78">
        <v>1.91</v>
      </c>
      <c r="BK78">
        <v>1.9</v>
      </c>
      <c r="BL78">
        <v>0.86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2.9693329999999998</v>
      </c>
      <c r="BU78">
        <v>1.341844</v>
      </c>
      <c r="BV78">
        <v>2.3306830000000001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1.7558450000000001</v>
      </c>
      <c r="CN78">
        <v>3.542468</v>
      </c>
      <c r="CO78">
        <v>4.2938999999999998</v>
      </c>
      <c r="CP78">
        <v>4.2581249999999997</v>
      </c>
      <c r="CQ78">
        <v>1.9494309999999999</v>
      </c>
      <c r="CR78">
        <v>0.84194100000000005</v>
      </c>
      <c r="CS78">
        <v>1.3710979999999999</v>
      </c>
      <c r="CT78">
        <v>0.99196799999999996</v>
      </c>
      <c r="CU78">
        <v>1.2560249999999999</v>
      </c>
      <c r="CV78">
        <v>0.76750700000000005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87.610208999999983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656.42</v>
      </c>
      <c r="M79">
        <v>45.446539000000001</v>
      </c>
      <c r="N79">
        <v>119.136178</v>
      </c>
      <c r="O79">
        <v>124.789163</v>
      </c>
      <c r="P79">
        <v>104.87820600000001</v>
      </c>
      <c r="Q79">
        <v>17.819140999999998</v>
      </c>
      <c r="R79">
        <v>42.846212999999999</v>
      </c>
      <c r="S79">
        <v>26.616266</v>
      </c>
      <c r="T79">
        <v>0.56000000000000005</v>
      </c>
      <c r="U79">
        <v>348.97500000000002</v>
      </c>
      <c r="V79">
        <v>14.25</v>
      </c>
      <c r="W79">
        <v>33.69</v>
      </c>
      <c r="X79">
        <v>94.41</v>
      </c>
      <c r="Y79">
        <v>0</v>
      </c>
      <c r="Z79">
        <v>13.1076</v>
      </c>
      <c r="AA79">
        <v>14.04936</v>
      </c>
      <c r="AB79">
        <v>41.133339999999997</v>
      </c>
      <c r="AC79">
        <v>20.049363</v>
      </c>
      <c r="AD79">
        <v>28.289387999999999</v>
      </c>
      <c r="AE79">
        <v>0</v>
      </c>
      <c r="AF79">
        <v>34.548096999999999</v>
      </c>
      <c r="AG79">
        <v>42.488638000000002</v>
      </c>
      <c r="AH79">
        <v>96.548525999999995</v>
      </c>
      <c r="AI79">
        <v>0</v>
      </c>
      <c r="AJ79">
        <v>0</v>
      </c>
      <c r="AK79">
        <v>26.292852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6.4050000000000002</v>
      </c>
      <c r="AQ79">
        <v>40.201338999999997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87.27915299999998</v>
      </c>
      <c r="BA79">
        <f t="shared" si="4"/>
        <v>2900.2255799999998</v>
      </c>
      <c r="BB79">
        <v>76</v>
      </c>
      <c r="BD79">
        <v>7.81</v>
      </c>
      <c r="BE79">
        <v>1.95</v>
      </c>
      <c r="BF79">
        <v>3.03</v>
      </c>
      <c r="BG79">
        <v>1.46</v>
      </c>
      <c r="BH79">
        <v>9.34</v>
      </c>
      <c r="BI79">
        <v>0.9</v>
      </c>
      <c r="BJ79">
        <v>1.91</v>
      </c>
      <c r="BK79">
        <v>1.9</v>
      </c>
      <c r="BL79">
        <v>0.86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1.7558450000000001</v>
      </c>
      <c r="CN79">
        <v>3.542468</v>
      </c>
      <c r="CO79">
        <v>4.2938999999999998</v>
      </c>
      <c r="CP79">
        <v>4.2581249999999997</v>
      </c>
      <c r="CQ79">
        <v>1.9494309999999999</v>
      </c>
      <c r="CR79">
        <v>0.84194100000000005</v>
      </c>
      <c r="CS79">
        <v>1.3710979999999999</v>
      </c>
      <c r="CT79">
        <v>0.99196799999999996</v>
      </c>
      <c r="CU79">
        <v>1.014969</v>
      </c>
      <c r="CV79">
        <v>0.76750700000000005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87.27915299999998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656.42</v>
      </c>
      <c r="M80">
        <v>45.446539000000001</v>
      </c>
      <c r="N80">
        <v>119.136178</v>
      </c>
      <c r="O80">
        <v>124.789163</v>
      </c>
      <c r="P80">
        <v>104.87820600000001</v>
      </c>
      <c r="Q80">
        <v>17.819140999999998</v>
      </c>
      <c r="R80">
        <v>42.846212999999999</v>
      </c>
      <c r="S80">
        <v>26.616266</v>
      </c>
      <c r="T80">
        <v>0.56000000000000005</v>
      </c>
      <c r="U80">
        <v>348.97500000000002</v>
      </c>
      <c r="V80">
        <v>14.25</v>
      </c>
      <c r="W80">
        <v>33.69</v>
      </c>
      <c r="X80">
        <v>94.41</v>
      </c>
      <c r="Y80">
        <v>0</v>
      </c>
      <c r="Z80">
        <v>13.1076</v>
      </c>
      <c r="AA80">
        <v>14.04936</v>
      </c>
      <c r="AB80">
        <v>41.133339999999997</v>
      </c>
      <c r="AC80">
        <v>20.049363</v>
      </c>
      <c r="AD80">
        <v>28.289387999999999</v>
      </c>
      <c r="AE80">
        <v>0</v>
      </c>
      <c r="AF80">
        <v>34.548096999999999</v>
      </c>
      <c r="AG80">
        <v>42.488638000000002</v>
      </c>
      <c r="AH80">
        <v>96.548525999999995</v>
      </c>
      <c r="AI80">
        <v>0</v>
      </c>
      <c r="AJ80">
        <v>0</v>
      </c>
      <c r="AK80">
        <v>26.292852</v>
      </c>
      <c r="AL80">
        <v>12.782</v>
      </c>
      <c r="AM80">
        <v>16.345120999999999</v>
      </c>
      <c r="AN80">
        <v>0.84221400000000002</v>
      </c>
      <c r="AO80">
        <v>0</v>
      </c>
      <c r="AP80">
        <v>6.4050000000000002</v>
      </c>
      <c r="AQ80">
        <v>40.201338999999997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87.27915299999998</v>
      </c>
      <c r="BA80">
        <f t="shared" si="4"/>
        <v>2888.6055799999999</v>
      </c>
      <c r="BB80">
        <v>77</v>
      </c>
      <c r="BD80">
        <v>7.81</v>
      </c>
      <c r="BE80">
        <v>1.95</v>
      </c>
      <c r="BF80">
        <v>3.03</v>
      </c>
      <c r="BG80">
        <v>1.46</v>
      </c>
      <c r="BH80">
        <v>9.34</v>
      </c>
      <c r="BI80">
        <v>0.9</v>
      </c>
      <c r="BJ80">
        <v>1.91</v>
      </c>
      <c r="BK80">
        <v>1.9</v>
      </c>
      <c r="BL80">
        <v>0.86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1.7558450000000001</v>
      </c>
      <c r="CN80">
        <v>3.542468</v>
      </c>
      <c r="CO80">
        <v>4.2938999999999998</v>
      </c>
      <c r="CP80">
        <v>4.2581249999999997</v>
      </c>
      <c r="CQ80">
        <v>1.9494309999999999</v>
      </c>
      <c r="CR80">
        <v>0.84194100000000005</v>
      </c>
      <c r="CS80">
        <v>1.3710979999999999</v>
      </c>
      <c r="CT80">
        <v>0.99196799999999996</v>
      </c>
      <c r="CU80">
        <v>1.014969</v>
      </c>
      <c r="CV80">
        <v>0.76750700000000005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87.27915299999998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656.42</v>
      </c>
      <c r="M81">
        <v>45.446539000000001</v>
      </c>
      <c r="N81">
        <v>119.136178</v>
      </c>
      <c r="O81">
        <v>124.789163</v>
      </c>
      <c r="P81">
        <v>104.87820600000001</v>
      </c>
      <c r="Q81">
        <v>17.819140999999998</v>
      </c>
      <c r="R81">
        <v>42.846212999999999</v>
      </c>
      <c r="S81">
        <v>26.616266</v>
      </c>
      <c r="T81">
        <v>0.56000000000000005</v>
      </c>
      <c r="U81">
        <v>348.97500000000002</v>
      </c>
      <c r="V81">
        <v>14.25</v>
      </c>
      <c r="W81">
        <v>33.69</v>
      </c>
      <c r="X81">
        <v>94.41</v>
      </c>
      <c r="Y81">
        <v>0</v>
      </c>
      <c r="Z81">
        <v>6.5537999999999998</v>
      </c>
      <c r="AA81">
        <v>14.04936</v>
      </c>
      <c r="AB81">
        <v>13.600092</v>
      </c>
      <c r="AC81">
        <v>20.049363</v>
      </c>
      <c r="AD81">
        <v>28.289387999999999</v>
      </c>
      <c r="AE81">
        <v>0</v>
      </c>
      <c r="AF81">
        <v>25.403012</v>
      </c>
      <c r="AG81">
        <v>42.488638000000002</v>
      </c>
      <c r="AH81">
        <v>96.548525999999995</v>
      </c>
      <c r="AI81">
        <v>0</v>
      </c>
      <c r="AJ81">
        <v>0</v>
      </c>
      <c r="AK81">
        <v>26.292852</v>
      </c>
      <c r="AL81">
        <v>12.782</v>
      </c>
      <c r="AM81">
        <v>16.345120999999999</v>
      </c>
      <c r="AN81">
        <v>0.84221400000000002</v>
      </c>
      <c r="AO81">
        <v>0</v>
      </c>
      <c r="AP81">
        <v>6.4050000000000002</v>
      </c>
      <c r="AQ81">
        <v>26.800892000000001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86.990831</v>
      </c>
      <c r="BA81">
        <f t="shared" si="4"/>
        <v>2831.684678000001</v>
      </c>
      <c r="BB81">
        <v>78</v>
      </c>
      <c r="BD81">
        <v>7.86</v>
      </c>
      <c r="BE81">
        <v>1.95</v>
      </c>
      <c r="BF81">
        <v>3.03</v>
      </c>
      <c r="BG81">
        <v>1.46</v>
      </c>
      <c r="BH81">
        <v>9.34</v>
      </c>
      <c r="BI81">
        <v>0.9</v>
      </c>
      <c r="BJ81">
        <v>1.91</v>
      </c>
      <c r="BK81">
        <v>1.9</v>
      </c>
      <c r="BL81">
        <v>0.86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2.9693329999999998</v>
      </c>
      <c r="BU81">
        <v>1.341844</v>
      </c>
      <c r="BV81">
        <v>2.3306830000000001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1.7558450000000001</v>
      </c>
      <c r="CN81">
        <v>3.542468</v>
      </c>
      <c r="CO81">
        <v>4.2938999999999998</v>
      </c>
      <c r="CP81">
        <v>4.2581249999999997</v>
      </c>
      <c r="CQ81">
        <v>1.9494309999999999</v>
      </c>
      <c r="CR81">
        <v>0.84194100000000005</v>
      </c>
      <c r="CS81">
        <v>1.3710979999999999</v>
      </c>
      <c r="CT81">
        <v>0.99196799999999996</v>
      </c>
      <c r="CU81">
        <v>0.676647</v>
      </c>
      <c r="CV81">
        <v>0.76750700000000005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86.990831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656.42</v>
      </c>
      <c r="M82">
        <v>45.446539000000001</v>
      </c>
      <c r="N82">
        <v>119.136178</v>
      </c>
      <c r="O82">
        <v>124.789163</v>
      </c>
      <c r="P82">
        <v>104.87820600000001</v>
      </c>
      <c r="Q82">
        <v>17.819140999999998</v>
      </c>
      <c r="R82">
        <v>42.846212999999999</v>
      </c>
      <c r="S82">
        <v>26.616266</v>
      </c>
      <c r="T82">
        <v>0.56000000000000005</v>
      </c>
      <c r="U82">
        <v>348.97500000000002</v>
      </c>
      <c r="V82">
        <v>14.25</v>
      </c>
      <c r="W82">
        <v>33.69</v>
      </c>
      <c r="X82">
        <v>94.41</v>
      </c>
      <c r="Y82">
        <v>0</v>
      </c>
      <c r="Z82">
        <v>6.5537999999999998</v>
      </c>
      <c r="AA82">
        <v>14.04936</v>
      </c>
      <c r="AB82">
        <v>13.600092</v>
      </c>
      <c r="AC82">
        <v>20.049363</v>
      </c>
      <c r="AD82">
        <v>18.859591999999999</v>
      </c>
      <c r="AE82">
        <v>0</v>
      </c>
      <c r="AF82">
        <v>16.664376000000001</v>
      </c>
      <c r="AG82">
        <v>42.488638000000002</v>
      </c>
      <c r="AH82">
        <v>96.548525999999995</v>
      </c>
      <c r="AI82">
        <v>0</v>
      </c>
      <c r="AJ82">
        <v>0</v>
      </c>
      <c r="AK82">
        <v>26.292852</v>
      </c>
      <c r="AL82">
        <v>12.782</v>
      </c>
      <c r="AM82">
        <v>16.345120999999999</v>
      </c>
      <c r="AN82">
        <v>0.84221400000000002</v>
      </c>
      <c r="AO82">
        <v>0</v>
      </c>
      <c r="AP82">
        <v>6.4050000000000002</v>
      </c>
      <c r="AQ82">
        <v>13.20241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86.663079999999994</v>
      </c>
      <c r="BA82">
        <f t="shared" si="4"/>
        <v>2799.590013</v>
      </c>
      <c r="BB82">
        <v>79</v>
      </c>
      <c r="BD82">
        <v>7.86</v>
      </c>
      <c r="BE82">
        <v>1.95</v>
      </c>
      <c r="BF82">
        <v>3.03</v>
      </c>
      <c r="BG82">
        <v>1.46</v>
      </c>
      <c r="BH82">
        <v>9.34</v>
      </c>
      <c r="BI82">
        <v>0.9</v>
      </c>
      <c r="BJ82">
        <v>1.91</v>
      </c>
      <c r="BK82">
        <v>1.9</v>
      </c>
      <c r="BL82">
        <v>0.86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2.9693329999999998</v>
      </c>
      <c r="BU82">
        <v>1.341844</v>
      </c>
      <c r="BV82">
        <v>2.3306830000000001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1.7558450000000001</v>
      </c>
      <c r="CN82">
        <v>3.542468</v>
      </c>
      <c r="CO82">
        <v>4.2938999999999998</v>
      </c>
      <c r="CP82">
        <v>4.2581249999999997</v>
      </c>
      <c r="CQ82">
        <v>1.9494309999999999</v>
      </c>
      <c r="CR82">
        <v>0.84194100000000005</v>
      </c>
      <c r="CS82">
        <v>1.3710979999999999</v>
      </c>
      <c r="CT82">
        <v>0.99196799999999996</v>
      </c>
      <c r="CU82">
        <v>0.34889599999999998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86.663079999999994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656.42</v>
      </c>
      <c r="M83">
        <v>45.446539000000001</v>
      </c>
      <c r="N83">
        <v>119.136178</v>
      </c>
      <c r="O83">
        <v>124.789163</v>
      </c>
      <c r="P83">
        <v>104.87820600000001</v>
      </c>
      <c r="Q83">
        <v>17.819140999999998</v>
      </c>
      <c r="R83">
        <v>42.846212999999999</v>
      </c>
      <c r="S83">
        <v>26.616266</v>
      </c>
      <c r="T83">
        <v>0.56000000000000005</v>
      </c>
      <c r="U83">
        <v>348.97500000000002</v>
      </c>
      <c r="V83">
        <v>14.25</v>
      </c>
      <c r="W83">
        <v>33.69</v>
      </c>
      <c r="X83">
        <v>94.41</v>
      </c>
      <c r="Y83">
        <v>0</v>
      </c>
      <c r="Z83">
        <v>6.5537999999999998</v>
      </c>
      <c r="AA83">
        <v>28.045000000000002</v>
      </c>
      <c r="AB83">
        <v>3.4694120000000002</v>
      </c>
      <c r="AC83">
        <v>20.049363</v>
      </c>
      <c r="AD83">
        <v>18.859591999999999</v>
      </c>
      <c r="AE83">
        <v>0</v>
      </c>
      <c r="AF83">
        <v>16.664376000000001</v>
      </c>
      <c r="AG83">
        <v>42.488638000000002</v>
      </c>
      <c r="AH83">
        <v>70.359250000000003</v>
      </c>
      <c r="AI83">
        <v>0</v>
      </c>
      <c r="AJ83">
        <v>0</v>
      </c>
      <c r="AK83">
        <v>26.292852</v>
      </c>
      <c r="AL83">
        <v>12.782</v>
      </c>
      <c r="AM83">
        <v>16.345120999999999</v>
      </c>
      <c r="AN83">
        <v>0.84221400000000002</v>
      </c>
      <c r="AO83">
        <v>0</v>
      </c>
      <c r="AP83">
        <v>6.4050000000000002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86.105621999999997</v>
      </c>
      <c r="BA83">
        <f t="shared" si="4"/>
        <v>2763.5058290000002</v>
      </c>
      <c r="BB83">
        <v>80</v>
      </c>
      <c r="BD83">
        <v>7.86</v>
      </c>
      <c r="BE83">
        <v>1.95</v>
      </c>
      <c r="BF83">
        <v>3.03</v>
      </c>
      <c r="BG83">
        <v>1.46</v>
      </c>
      <c r="BH83">
        <v>9.34</v>
      </c>
      <c r="BI83">
        <v>0.9</v>
      </c>
      <c r="BJ83">
        <v>1.91</v>
      </c>
      <c r="BK83">
        <v>1.9</v>
      </c>
      <c r="BL83">
        <v>0.86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2.9693329999999998</v>
      </c>
      <c r="BU83">
        <v>1.341844</v>
      </c>
      <c r="BV83">
        <v>2.3306830000000001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1.7558450000000001</v>
      </c>
      <c r="CN83">
        <v>3.542468</v>
      </c>
      <c r="CO83">
        <v>4.2938999999999998</v>
      </c>
      <c r="CP83">
        <v>4.2581249999999997</v>
      </c>
      <c r="CQ83">
        <v>1.9494309999999999</v>
      </c>
      <c r="CR83">
        <v>0.84194100000000005</v>
      </c>
      <c r="CS83">
        <v>1.3710979999999999</v>
      </c>
      <c r="CT83">
        <v>0.99196799999999996</v>
      </c>
      <c r="CU83">
        <v>0</v>
      </c>
      <c r="CV83">
        <v>0.55894500000000003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86.105621999999997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656.42</v>
      </c>
      <c r="M84">
        <v>45.446539000000001</v>
      </c>
      <c r="N84">
        <v>119.136178</v>
      </c>
      <c r="O84">
        <v>124.789163</v>
      </c>
      <c r="P84">
        <v>104.87820600000001</v>
      </c>
      <c r="Q84">
        <v>17.819140999999998</v>
      </c>
      <c r="R84">
        <v>42.846212999999999</v>
      </c>
      <c r="S84">
        <v>26.616266</v>
      </c>
      <c r="T84">
        <v>0.56000000000000005</v>
      </c>
      <c r="U84">
        <v>348.97500000000002</v>
      </c>
      <c r="V84">
        <v>14.25</v>
      </c>
      <c r="W84">
        <v>33.69</v>
      </c>
      <c r="X84">
        <v>94.41</v>
      </c>
      <c r="Y84">
        <v>0</v>
      </c>
      <c r="Z84">
        <v>6.5537999999999998</v>
      </c>
      <c r="AA84">
        <v>28.045000000000002</v>
      </c>
      <c r="AB84">
        <v>3.4694120000000002</v>
      </c>
      <c r="AC84">
        <v>20.049363</v>
      </c>
      <c r="AD84">
        <v>18.859591999999999</v>
      </c>
      <c r="AE84">
        <v>0</v>
      </c>
      <c r="AF84">
        <v>16.664376000000001</v>
      </c>
      <c r="AG84">
        <v>42.488638000000002</v>
      </c>
      <c r="AH84">
        <v>63.518766999999997</v>
      </c>
      <c r="AI84">
        <v>0</v>
      </c>
      <c r="AJ84">
        <v>0</v>
      </c>
      <c r="AK84">
        <v>26.292852</v>
      </c>
      <c r="AL84">
        <v>12.782</v>
      </c>
      <c r="AM84">
        <v>16.345120999999999</v>
      </c>
      <c r="AN84">
        <v>0.84221400000000002</v>
      </c>
      <c r="AO84">
        <v>0</v>
      </c>
      <c r="AP84">
        <v>6.4050000000000002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86.052785999999998</v>
      </c>
      <c r="BA84">
        <f t="shared" si="4"/>
        <v>2756.6125100000004</v>
      </c>
      <c r="BB84">
        <v>81</v>
      </c>
      <c r="BD84">
        <v>7.86</v>
      </c>
      <c r="BE84">
        <v>1.95</v>
      </c>
      <c r="BF84">
        <v>3.03</v>
      </c>
      <c r="BG84">
        <v>1.46</v>
      </c>
      <c r="BH84">
        <v>9.34</v>
      </c>
      <c r="BI84">
        <v>0.9</v>
      </c>
      <c r="BJ84">
        <v>1.91</v>
      </c>
      <c r="BK84">
        <v>1.9</v>
      </c>
      <c r="BL84">
        <v>0.86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2.9693329999999998</v>
      </c>
      <c r="BU84">
        <v>1.341844</v>
      </c>
      <c r="BV84">
        <v>2.3306830000000001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1.7558450000000001</v>
      </c>
      <c r="CN84">
        <v>3.542468</v>
      </c>
      <c r="CO84">
        <v>4.2938999999999998</v>
      </c>
      <c r="CP84">
        <v>4.2581249999999997</v>
      </c>
      <c r="CQ84">
        <v>1.9494309999999999</v>
      </c>
      <c r="CR84">
        <v>0.84194100000000005</v>
      </c>
      <c r="CS84">
        <v>1.3710979999999999</v>
      </c>
      <c r="CT84">
        <v>0.99196799999999996</v>
      </c>
      <c r="CU84">
        <v>0</v>
      </c>
      <c r="CV84">
        <v>0.50610900000000003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86.052785999999998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656.42</v>
      </c>
      <c r="M85">
        <v>45.446539000000001</v>
      </c>
      <c r="N85">
        <v>119.136178</v>
      </c>
      <c r="O85">
        <v>124.789163</v>
      </c>
      <c r="P85">
        <v>104.87820600000001</v>
      </c>
      <c r="Q85">
        <v>17.819140999999998</v>
      </c>
      <c r="R85">
        <v>42.846212999999999</v>
      </c>
      <c r="S85">
        <v>26.616266</v>
      </c>
      <c r="T85">
        <v>0.56000000000000005</v>
      </c>
      <c r="U85">
        <v>348.97500000000002</v>
      </c>
      <c r="V85">
        <v>14.25</v>
      </c>
      <c r="W85">
        <v>33.69</v>
      </c>
      <c r="X85">
        <v>94.41</v>
      </c>
      <c r="Y85">
        <v>0</v>
      </c>
      <c r="Z85">
        <v>13.1076</v>
      </c>
      <c r="AA85">
        <v>28.045000000000002</v>
      </c>
      <c r="AB85">
        <v>3.4694120000000002</v>
      </c>
      <c r="AC85">
        <v>20.049363</v>
      </c>
      <c r="AD85">
        <v>9.4297959999999996</v>
      </c>
      <c r="AE85">
        <v>0</v>
      </c>
      <c r="AF85">
        <v>16.664376000000001</v>
      </c>
      <c r="AG85">
        <v>42.488638000000002</v>
      </c>
      <c r="AH85">
        <v>48.274262999999998</v>
      </c>
      <c r="AI85">
        <v>0</v>
      </c>
      <c r="AJ85">
        <v>0</v>
      </c>
      <c r="AK85">
        <v>26.292852</v>
      </c>
      <c r="AL85">
        <v>12.782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85.961219999999997</v>
      </c>
      <c r="BA85">
        <f t="shared" si="4"/>
        <v>2731.9954439999997</v>
      </c>
      <c r="BB85">
        <v>82</v>
      </c>
      <c r="BD85">
        <v>7.86</v>
      </c>
      <c r="BE85">
        <v>1.95</v>
      </c>
      <c r="BF85">
        <v>3.03</v>
      </c>
      <c r="BG85">
        <v>1.46</v>
      </c>
      <c r="BH85">
        <v>9.34</v>
      </c>
      <c r="BI85">
        <v>0.9</v>
      </c>
      <c r="BJ85">
        <v>1.91</v>
      </c>
      <c r="BK85">
        <v>1.9</v>
      </c>
      <c r="BL85">
        <v>0.88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2.9693329999999998</v>
      </c>
      <c r="BU85">
        <v>1.341844</v>
      </c>
      <c r="BV85">
        <v>2.3414730000000001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1.7558450000000001</v>
      </c>
      <c r="CN85">
        <v>3.542468</v>
      </c>
      <c r="CO85">
        <v>4.2938999999999998</v>
      </c>
      <c r="CP85">
        <v>4.2581249999999997</v>
      </c>
      <c r="CQ85">
        <v>1.9494309999999999</v>
      </c>
      <c r="CR85">
        <v>0.84194100000000005</v>
      </c>
      <c r="CS85">
        <v>1.3710979999999999</v>
      </c>
      <c r="CT85">
        <v>0.99196799999999996</v>
      </c>
      <c r="CU85">
        <v>0</v>
      </c>
      <c r="CV85">
        <v>0.38375300000000001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85.961219999999997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656.42</v>
      </c>
      <c r="M86">
        <v>45.446539000000001</v>
      </c>
      <c r="N86">
        <v>119.136178</v>
      </c>
      <c r="O86">
        <v>124.789163</v>
      </c>
      <c r="P86">
        <v>104.87820600000001</v>
      </c>
      <c r="Q86">
        <v>17.819140999999998</v>
      </c>
      <c r="R86">
        <v>42.846212999999999</v>
      </c>
      <c r="S86">
        <v>26.616266</v>
      </c>
      <c r="T86">
        <v>0.56000000000000005</v>
      </c>
      <c r="U86">
        <v>348.97500000000002</v>
      </c>
      <c r="V86">
        <v>14.25</v>
      </c>
      <c r="W86">
        <v>33.69</v>
      </c>
      <c r="X86">
        <v>94.41</v>
      </c>
      <c r="Y86">
        <v>0</v>
      </c>
      <c r="Z86">
        <v>13.1076</v>
      </c>
      <c r="AA86">
        <v>28.045000000000002</v>
      </c>
      <c r="AB86">
        <v>3.4694120000000002</v>
      </c>
      <c r="AC86">
        <v>18.862231000000001</v>
      </c>
      <c r="AD86">
        <v>0</v>
      </c>
      <c r="AE86">
        <v>0</v>
      </c>
      <c r="AF86">
        <v>16.664376000000001</v>
      </c>
      <c r="AG86">
        <v>42.488638000000002</v>
      </c>
      <c r="AH86">
        <v>33.713807000000003</v>
      </c>
      <c r="AI86">
        <v>0</v>
      </c>
      <c r="AJ86">
        <v>0</v>
      </c>
      <c r="AK86">
        <v>26.292852</v>
      </c>
      <c r="AL86">
        <v>12.782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85.844425000000001</v>
      </c>
      <c r="BA86">
        <f t="shared" si="4"/>
        <v>2706.7012649999997</v>
      </c>
      <c r="BB86">
        <v>83</v>
      </c>
      <c r="BD86">
        <v>7.86</v>
      </c>
      <c r="BE86">
        <v>1.95</v>
      </c>
      <c r="BF86">
        <v>3.03</v>
      </c>
      <c r="BG86">
        <v>1.46</v>
      </c>
      <c r="BH86">
        <v>9.34</v>
      </c>
      <c r="BI86">
        <v>0.9</v>
      </c>
      <c r="BJ86">
        <v>1.91</v>
      </c>
      <c r="BK86">
        <v>1.9</v>
      </c>
      <c r="BL86">
        <v>0.88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2.9693329999999998</v>
      </c>
      <c r="BU86">
        <v>1.341844</v>
      </c>
      <c r="BV86">
        <v>2.3414730000000001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1.7558450000000001</v>
      </c>
      <c r="CN86">
        <v>3.542468</v>
      </c>
      <c r="CO86">
        <v>4.2938999999999998</v>
      </c>
      <c r="CP86">
        <v>4.2581249999999997</v>
      </c>
      <c r="CQ86">
        <v>1.9494309999999999</v>
      </c>
      <c r="CR86">
        <v>0.84194100000000005</v>
      </c>
      <c r="CS86">
        <v>1.3710979999999999</v>
      </c>
      <c r="CT86">
        <v>0.99196799999999996</v>
      </c>
      <c r="CU86">
        <v>0</v>
      </c>
      <c r="CV86">
        <v>0.26695799999999997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85.844425000000001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656.42</v>
      </c>
      <c r="M87">
        <v>45.446539000000001</v>
      </c>
      <c r="N87">
        <v>119.136178</v>
      </c>
      <c r="O87">
        <v>124.789163</v>
      </c>
      <c r="P87">
        <v>104.87820600000001</v>
      </c>
      <c r="Q87">
        <v>17.819140999999998</v>
      </c>
      <c r="R87">
        <v>42.846212999999999</v>
      </c>
      <c r="S87">
        <v>26.616266</v>
      </c>
      <c r="T87">
        <v>0.56000000000000005</v>
      </c>
      <c r="U87">
        <v>348.97500000000002</v>
      </c>
      <c r="V87">
        <v>14.25</v>
      </c>
      <c r="W87">
        <v>33.69</v>
      </c>
      <c r="X87">
        <v>94.41</v>
      </c>
      <c r="Y87">
        <v>0</v>
      </c>
      <c r="Z87">
        <v>13.1076</v>
      </c>
      <c r="AA87">
        <v>0</v>
      </c>
      <c r="AB87">
        <v>3.4694120000000002</v>
      </c>
      <c r="AC87">
        <v>10.024682</v>
      </c>
      <c r="AD87">
        <v>0</v>
      </c>
      <c r="AE87">
        <v>0</v>
      </c>
      <c r="AF87">
        <v>8.5354130000000001</v>
      </c>
      <c r="AG87">
        <v>42.488638000000002</v>
      </c>
      <c r="AH87">
        <v>16.612601000000002</v>
      </c>
      <c r="AI87">
        <v>0</v>
      </c>
      <c r="AJ87">
        <v>0</v>
      </c>
      <c r="AK87">
        <v>26.292852</v>
      </c>
      <c r="AL87">
        <v>12.782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85.748165999999998</v>
      </c>
      <c r="BA87">
        <f t="shared" si="4"/>
        <v>2644.4922879999995</v>
      </c>
      <c r="BB87">
        <v>84</v>
      </c>
      <c r="BD87">
        <v>7.9</v>
      </c>
      <c r="BE87">
        <v>1.95</v>
      </c>
      <c r="BF87">
        <v>3.03</v>
      </c>
      <c r="BG87">
        <v>1.46</v>
      </c>
      <c r="BH87">
        <v>9.34</v>
      </c>
      <c r="BI87">
        <v>0.9</v>
      </c>
      <c r="BJ87">
        <v>1.91</v>
      </c>
      <c r="BK87">
        <v>1.9</v>
      </c>
      <c r="BL87">
        <v>0.88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2.9693329999999998</v>
      </c>
      <c r="BU87">
        <v>1.341844</v>
      </c>
      <c r="BV87">
        <v>2.3414730000000001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1.7558450000000001</v>
      </c>
      <c r="CN87">
        <v>3.542468</v>
      </c>
      <c r="CO87">
        <v>4.2938999999999998</v>
      </c>
      <c r="CP87">
        <v>4.2581249999999997</v>
      </c>
      <c r="CQ87">
        <v>1.9494309999999999</v>
      </c>
      <c r="CR87">
        <v>0.84194100000000005</v>
      </c>
      <c r="CS87">
        <v>1.3710979999999999</v>
      </c>
      <c r="CT87">
        <v>0.99196799999999996</v>
      </c>
      <c r="CU87">
        <v>0</v>
      </c>
      <c r="CV87">
        <v>0.13069900000000001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85.748165999999998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656.42</v>
      </c>
      <c r="M88">
        <v>45.446539000000001</v>
      </c>
      <c r="N88">
        <v>119.136178</v>
      </c>
      <c r="O88">
        <v>124.789163</v>
      </c>
      <c r="P88">
        <v>104.87820600000001</v>
      </c>
      <c r="Q88">
        <v>17.819140999999998</v>
      </c>
      <c r="R88">
        <v>42.846212999999999</v>
      </c>
      <c r="S88">
        <v>26.616266</v>
      </c>
      <c r="T88">
        <v>0.56000000000000005</v>
      </c>
      <c r="U88">
        <v>348.97500000000002</v>
      </c>
      <c r="V88">
        <v>14.25</v>
      </c>
      <c r="W88">
        <v>33.69</v>
      </c>
      <c r="X88">
        <v>94.41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8.3321880000000004</v>
      </c>
      <c r="AG88">
        <v>42.488638000000002</v>
      </c>
      <c r="AH88">
        <v>0</v>
      </c>
      <c r="AI88">
        <v>0</v>
      </c>
      <c r="AJ88">
        <v>0</v>
      </c>
      <c r="AK88">
        <v>26.292852</v>
      </c>
      <c r="AL88">
        <v>12.782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85.617466999999991</v>
      </c>
      <c r="BA88">
        <f t="shared" si="4"/>
        <v>2637.6764429999998</v>
      </c>
      <c r="BB88">
        <v>85</v>
      </c>
      <c r="BD88">
        <v>7.9</v>
      </c>
      <c r="BE88">
        <v>1.95</v>
      </c>
      <c r="BF88">
        <v>3.03</v>
      </c>
      <c r="BG88">
        <v>1.46</v>
      </c>
      <c r="BH88">
        <v>9.34</v>
      </c>
      <c r="BI88">
        <v>0.9</v>
      </c>
      <c r="BJ88">
        <v>1.91</v>
      </c>
      <c r="BK88">
        <v>1.9</v>
      </c>
      <c r="BL88">
        <v>0.88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2.9693329999999998</v>
      </c>
      <c r="BU88">
        <v>1.341844</v>
      </c>
      <c r="BV88">
        <v>2.3414730000000001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1.7558450000000001</v>
      </c>
      <c r="CN88">
        <v>3.542468</v>
      </c>
      <c r="CO88">
        <v>4.2938999999999998</v>
      </c>
      <c r="CP88">
        <v>4.2581249999999997</v>
      </c>
      <c r="CQ88">
        <v>1.9494309999999999</v>
      </c>
      <c r="CR88">
        <v>0.84194100000000005</v>
      </c>
      <c r="CS88">
        <v>1.3710979999999999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85.617466999999991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656.42</v>
      </c>
      <c r="M89">
        <v>45.446539000000001</v>
      </c>
      <c r="N89">
        <v>119.136178</v>
      </c>
      <c r="O89">
        <v>124.789163</v>
      </c>
      <c r="P89">
        <v>104.87820600000001</v>
      </c>
      <c r="Q89">
        <v>17.819140999999998</v>
      </c>
      <c r="R89">
        <v>42.846212999999999</v>
      </c>
      <c r="S89">
        <v>26.616266</v>
      </c>
      <c r="T89">
        <v>0.56000000000000005</v>
      </c>
      <c r="U89">
        <v>348.97500000000002</v>
      </c>
      <c r="V89">
        <v>14.25</v>
      </c>
      <c r="W89">
        <v>33.69</v>
      </c>
      <c r="X89">
        <v>94.41</v>
      </c>
      <c r="Y89">
        <v>0</v>
      </c>
      <c r="Z89">
        <v>13.1076</v>
      </c>
      <c r="AA89">
        <v>0</v>
      </c>
      <c r="AB89">
        <v>13.600092</v>
      </c>
      <c r="AC89">
        <v>10.024682</v>
      </c>
      <c r="AD89">
        <v>0</v>
      </c>
      <c r="AE89">
        <v>0</v>
      </c>
      <c r="AF89">
        <v>8.3321880000000004</v>
      </c>
      <c r="AG89">
        <v>42.488638000000002</v>
      </c>
      <c r="AH89">
        <v>0</v>
      </c>
      <c r="AI89">
        <v>0</v>
      </c>
      <c r="AJ89">
        <v>0</v>
      </c>
      <c r="AK89">
        <v>26.292852</v>
      </c>
      <c r="AL89">
        <v>12.782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85.617466999999991</v>
      </c>
      <c r="BA89">
        <f t="shared" si="4"/>
        <v>2637.6764429999998</v>
      </c>
      <c r="BB89">
        <v>86</v>
      </c>
      <c r="BD89">
        <v>7.9</v>
      </c>
      <c r="BE89">
        <v>1.95</v>
      </c>
      <c r="BF89">
        <v>3.03</v>
      </c>
      <c r="BG89">
        <v>1.46</v>
      </c>
      <c r="BH89">
        <v>9.34</v>
      </c>
      <c r="BI89">
        <v>0.9</v>
      </c>
      <c r="BJ89">
        <v>1.91</v>
      </c>
      <c r="BK89">
        <v>1.9</v>
      </c>
      <c r="BL89">
        <v>0.88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2.9693329999999998</v>
      </c>
      <c r="BU89">
        <v>1.341844</v>
      </c>
      <c r="BV89">
        <v>2.3414730000000001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1.7558450000000001</v>
      </c>
      <c r="CN89">
        <v>3.542468</v>
      </c>
      <c r="CO89">
        <v>4.2938999999999998</v>
      </c>
      <c r="CP89">
        <v>4.2581249999999997</v>
      </c>
      <c r="CQ89">
        <v>1.9494309999999999</v>
      </c>
      <c r="CR89">
        <v>0.84194100000000005</v>
      </c>
      <c r="CS89">
        <v>1.3710979999999999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85.617466999999991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656.42</v>
      </c>
      <c r="M90">
        <v>45.446539000000001</v>
      </c>
      <c r="N90">
        <v>119.136178</v>
      </c>
      <c r="O90">
        <v>124.789163</v>
      </c>
      <c r="P90">
        <v>104.87820600000001</v>
      </c>
      <c r="Q90">
        <v>17.819140999999998</v>
      </c>
      <c r="R90">
        <v>42.846212999999999</v>
      </c>
      <c r="S90">
        <v>26.616266</v>
      </c>
      <c r="T90">
        <v>0.56000000000000005</v>
      </c>
      <c r="U90">
        <v>348.97500000000002</v>
      </c>
      <c r="V90">
        <v>14.25</v>
      </c>
      <c r="W90">
        <v>33.69</v>
      </c>
      <c r="X90">
        <v>94.41</v>
      </c>
      <c r="Y90">
        <v>0</v>
      </c>
      <c r="Z90">
        <v>13.1076</v>
      </c>
      <c r="AA90">
        <v>0</v>
      </c>
      <c r="AB90">
        <v>13.600092</v>
      </c>
      <c r="AC90">
        <v>10.024682</v>
      </c>
      <c r="AD90">
        <v>0</v>
      </c>
      <c r="AE90">
        <v>0</v>
      </c>
      <c r="AF90">
        <v>8.3321880000000004</v>
      </c>
      <c r="AG90">
        <v>42.488638000000002</v>
      </c>
      <c r="AH90">
        <v>0</v>
      </c>
      <c r="AI90">
        <v>3.9559120000000001</v>
      </c>
      <c r="AJ90">
        <v>0</v>
      </c>
      <c r="AK90">
        <v>26.292852</v>
      </c>
      <c r="AL90">
        <v>12.782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85.617466999999991</v>
      </c>
      <c r="BA90">
        <f t="shared" si="4"/>
        <v>2641.6323549999997</v>
      </c>
      <c r="BB90">
        <v>87</v>
      </c>
      <c r="BD90">
        <v>7.9</v>
      </c>
      <c r="BE90">
        <v>1.95</v>
      </c>
      <c r="BF90">
        <v>3.03</v>
      </c>
      <c r="BG90">
        <v>1.46</v>
      </c>
      <c r="BH90">
        <v>9.34</v>
      </c>
      <c r="BI90">
        <v>0.9</v>
      </c>
      <c r="BJ90">
        <v>1.91</v>
      </c>
      <c r="BK90">
        <v>1.9</v>
      </c>
      <c r="BL90">
        <v>0.88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2.9693329999999998</v>
      </c>
      <c r="BU90">
        <v>1.341844</v>
      </c>
      <c r="BV90">
        <v>2.3414730000000001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1.7558450000000001</v>
      </c>
      <c r="CN90">
        <v>3.542468</v>
      </c>
      <c r="CO90">
        <v>4.2938999999999998</v>
      </c>
      <c r="CP90">
        <v>4.2581249999999997</v>
      </c>
      <c r="CQ90">
        <v>1.9494309999999999</v>
      </c>
      <c r="CR90">
        <v>0.84194100000000005</v>
      </c>
      <c r="CS90">
        <v>1.3710979999999999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85.617466999999991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656.42</v>
      </c>
      <c r="M91">
        <v>45.446539000000001</v>
      </c>
      <c r="N91">
        <v>119.136178</v>
      </c>
      <c r="O91">
        <v>124.789163</v>
      </c>
      <c r="P91">
        <v>104.87820600000001</v>
      </c>
      <c r="Q91">
        <v>17.819140999999998</v>
      </c>
      <c r="R91">
        <v>42.846212999999999</v>
      </c>
      <c r="S91">
        <v>26.616266</v>
      </c>
      <c r="T91">
        <v>0.56000000000000005</v>
      </c>
      <c r="U91">
        <v>348.97500000000002</v>
      </c>
      <c r="V91">
        <v>14.25</v>
      </c>
      <c r="W91">
        <v>33.69</v>
      </c>
      <c r="X91">
        <v>94.41</v>
      </c>
      <c r="Y91">
        <v>0</v>
      </c>
      <c r="Z91">
        <v>13.1076</v>
      </c>
      <c r="AA91">
        <v>0</v>
      </c>
      <c r="AB91">
        <v>13.600092</v>
      </c>
      <c r="AC91">
        <v>10.024682</v>
      </c>
      <c r="AD91">
        <v>0</v>
      </c>
      <c r="AE91">
        <v>0</v>
      </c>
      <c r="AF91">
        <v>8.3321880000000004</v>
      </c>
      <c r="AG91">
        <v>42.488638000000002</v>
      </c>
      <c r="AH91">
        <v>0</v>
      </c>
      <c r="AI91">
        <v>17.142282999999999</v>
      </c>
      <c r="AJ91">
        <v>0</v>
      </c>
      <c r="AK91">
        <v>26.292852</v>
      </c>
      <c r="AL91">
        <v>12.782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85.677466999999993</v>
      </c>
      <c r="BA91">
        <f t="shared" si="4"/>
        <v>2654.8787259999999</v>
      </c>
      <c r="BB91">
        <v>88</v>
      </c>
      <c r="BD91">
        <v>7.9</v>
      </c>
      <c r="BE91">
        <v>1.95</v>
      </c>
      <c r="BF91">
        <v>3.03</v>
      </c>
      <c r="BG91">
        <v>1.46</v>
      </c>
      <c r="BH91">
        <v>9.34</v>
      </c>
      <c r="BI91">
        <v>0.92</v>
      </c>
      <c r="BJ91">
        <v>1.95</v>
      </c>
      <c r="BK91">
        <v>1.9</v>
      </c>
      <c r="BL91">
        <v>0.88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2.9693329999999998</v>
      </c>
      <c r="BU91">
        <v>1.341844</v>
      </c>
      <c r="BV91">
        <v>2.3414730000000001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1.7558450000000001</v>
      </c>
      <c r="CN91">
        <v>3.542468</v>
      </c>
      <c r="CO91">
        <v>4.2938999999999998</v>
      </c>
      <c r="CP91">
        <v>4.2581249999999997</v>
      </c>
      <c r="CQ91">
        <v>1.9494309999999999</v>
      </c>
      <c r="CR91">
        <v>0.84194100000000005</v>
      </c>
      <c r="CS91">
        <v>1.3710979999999999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85.677466999999993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656.42</v>
      </c>
      <c r="M92">
        <v>45.446539000000001</v>
      </c>
      <c r="N92">
        <v>119.136178</v>
      </c>
      <c r="O92">
        <v>124.789163</v>
      </c>
      <c r="P92">
        <v>104.87820600000001</v>
      </c>
      <c r="Q92">
        <v>17.819140999999998</v>
      </c>
      <c r="R92">
        <v>42.846212999999999</v>
      </c>
      <c r="S92">
        <v>26.616266</v>
      </c>
      <c r="T92">
        <v>0.56000000000000005</v>
      </c>
      <c r="U92">
        <v>348.97500000000002</v>
      </c>
      <c r="V92">
        <v>14.25</v>
      </c>
      <c r="W92">
        <v>33.69</v>
      </c>
      <c r="X92">
        <v>94.41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0</v>
      </c>
      <c r="AF92">
        <v>8.3321880000000004</v>
      </c>
      <c r="AG92">
        <v>42.488638000000002</v>
      </c>
      <c r="AH92">
        <v>0</v>
      </c>
      <c r="AI92">
        <v>17.142282999999999</v>
      </c>
      <c r="AJ92">
        <v>0</v>
      </c>
      <c r="AK92">
        <v>26.292852</v>
      </c>
      <c r="AL92">
        <v>12.782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85.677466999999993</v>
      </c>
      <c r="BA92">
        <f t="shared" si="4"/>
        <v>2644.8540439999997</v>
      </c>
      <c r="BB92">
        <v>89</v>
      </c>
      <c r="BD92">
        <v>7.9</v>
      </c>
      <c r="BE92">
        <v>1.95</v>
      </c>
      <c r="BF92">
        <v>3.03</v>
      </c>
      <c r="BG92">
        <v>1.46</v>
      </c>
      <c r="BH92">
        <v>9.34</v>
      </c>
      <c r="BI92">
        <v>0.92</v>
      </c>
      <c r="BJ92">
        <v>1.95</v>
      </c>
      <c r="BK92">
        <v>1.9</v>
      </c>
      <c r="BL92">
        <v>0.88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2.9693329999999998</v>
      </c>
      <c r="BU92">
        <v>1.341844</v>
      </c>
      <c r="BV92">
        <v>2.3414730000000001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1.7558450000000001</v>
      </c>
      <c r="CN92">
        <v>3.542468</v>
      </c>
      <c r="CO92">
        <v>4.2938999999999998</v>
      </c>
      <c r="CP92">
        <v>4.2581249999999997</v>
      </c>
      <c r="CQ92">
        <v>1.9494309999999999</v>
      </c>
      <c r="CR92">
        <v>0.84194100000000005</v>
      </c>
      <c r="CS92">
        <v>1.3710979999999999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85.677466999999993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656.42</v>
      </c>
      <c r="M93">
        <v>45.446539000000001</v>
      </c>
      <c r="N93">
        <v>119.136178</v>
      </c>
      <c r="O93">
        <v>124.789163</v>
      </c>
      <c r="P93">
        <v>104.87820600000001</v>
      </c>
      <c r="Q93">
        <v>17.819140999999998</v>
      </c>
      <c r="R93">
        <v>42.846212999999999</v>
      </c>
      <c r="S93">
        <v>26.616266</v>
      </c>
      <c r="T93">
        <v>0.56000000000000005</v>
      </c>
      <c r="U93">
        <v>348.97500000000002</v>
      </c>
      <c r="V93">
        <v>14.25</v>
      </c>
      <c r="W93">
        <v>33.69</v>
      </c>
      <c r="X93">
        <v>94.41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42.488638000000002</v>
      </c>
      <c r="AH93">
        <v>0</v>
      </c>
      <c r="AI93">
        <v>17.142282999999999</v>
      </c>
      <c r="AJ93">
        <v>0</v>
      </c>
      <c r="AK93">
        <v>26.292852</v>
      </c>
      <c r="AL93">
        <v>12.782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85.677466999999993</v>
      </c>
      <c r="BA93">
        <f t="shared" si="4"/>
        <v>2631.2539519999996</v>
      </c>
      <c r="BB93">
        <v>90</v>
      </c>
      <c r="BD93">
        <v>7.9</v>
      </c>
      <c r="BE93">
        <v>1.95</v>
      </c>
      <c r="BF93">
        <v>3.03</v>
      </c>
      <c r="BG93">
        <v>1.46</v>
      </c>
      <c r="BH93">
        <v>9.34</v>
      </c>
      <c r="BI93">
        <v>0.92</v>
      </c>
      <c r="BJ93">
        <v>1.95</v>
      </c>
      <c r="BK93">
        <v>1.9</v>
      </c>
      <c r="BL93">
        <v>0.88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2.9693329999999998</v>
      </c>
      <c r="BU93">
        <v>1.341844</v>
      </c>
      <c r="BV93">
        <v>2.3414730000000001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1.7558450000000001</v>
      </c>
      <c r="CN93">
        <v>3.542468</v>
      </c>
      <c r="CO93">
        <v>4.2938999999999998</v>
      </c>
      <c r="CP93">
        <v>4.2581249999999997</v>
      </c>
      <c r="CQ93">
        <v>1.9494309999999999</v>
      </c>
      <c r="CR93">
        <v>0.84194100000000005</v>
      </c>
      <c r="CS93">
        <v>1.3710979999999999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85.677466999999993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656.42</v>
      </c>
      <c r="M94">
        <v>45.446539000000001</v>
      </c>
      <c r="N94">
        <v>119.136178</v>
      </c>
      <c r="O94">
        <v>124.789163</v>
      </c>
      <c r="P94">
        <v>104.87820600000001</v>
      </c>
      <c r="Q94">
        <v>17.819140999999998</v>
      </c>
      <c r="R94">
        <v>42.846212999999999</v>
      </c>
      <c r="S94">
        <v>26.616266</v>
      </c>
      <c r="T94">
        <v>0.56000000000000005</v>
      </c>
      <c r="U94">
        <v>348.97500000000002</v>
      </c>
      <c r="V94">
        <v>14.25</v>
      </c>
      <c r="W94">
        <v>33.69</v>
      </c>
      <c r="X94">
        <v>94.41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42.488638000000002</v>
      </c>
      <c r="AH94">
        <v>0</v>
      </c>
      <c r="AI94">
        <v>17.142282999999999</v>
      </c>
      <c r="AJ94">
        <v>0</v>
      </c>
      <c r="AK94">
        <v>26.292852</v>
      </c>
      <c r="AL94">
        <v>12.782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85.617467000000019</v>
      </c>
      <c r="BA94">
        <f t="shared" si="4"/>
        <v>2631.1939519999996</v>
      </c>
      <c r="BB94">
        <v>91</v>
      </c>
      <c r="BD94">
        <v>7.9</v>
      </c>
      <c r="BE94">
        <v>1.95</v>
      </c>
      <c r="BF94">
        <v>3.03</v>
      </c>
      <c r="BG94">
        <v>1.46</v>
      </c>
      <c r="BH94">
        <v>9.34</v>
      </c>
      <c r="BI94">
        <v>0.89</v>
      </c>
      <c r="BJ94">
        <v>1.92</v>
      </c>
      <c r="BK94">
        <v>1.9</v>
      </c>
      <c r="BL94">
        <v>0.88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2.9693329999999998</v>
      </c>
      <c r="BU94">
        <v>1.341844</v>
      </c>
      <c r="BV94">
        <v>2.3414730000000001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1.7558450000000001</v>
      </c>
      <c r="CN94">
        <v>3.542468</v>
      </c>
      <c r="CO94">
        <v>4.2938999999999998</v>
      </c>
      <c r="CP94">
        <v>4.2581249999999997</v>
      </c>
      <c r="CQ94">
        <v>1.9494309999999999</v>
      </c>
      <c r="CR94">
        <v>0.84194100000000005</v>
      </c>
      <c r="CS94">
        <v>1.3710979999999999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85.617467000000019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596.91269999999997</v>
      </c>
      <c r="M95">
        <v>45.446539000000001</v>
      </c>
      <c r="N95">
        <v>119.136178</v>
      </c>
      <c r="O95">
        <v>124.789163</v>
      </c>
      <c r="P95">
        <v>104.87820600000001</v>
      </c>
      <c r="Q95">
        <v>17.819140999999998</v>
      </c>
      <c r="R95">
        <v>42.846212999999999</v>
      </c>
      <c r="S95">
        <v>26.616266</v>
      </c>
      <c r="T95">
        <v>0.56000000000000005</v>
      </c>
      <c r="U95">
        <v>348.97500000000002</v>
      </c>
      <c r="V95">
        <v>14.25</v>
      </c>
      <c r="W95">
        <v>33.69</v>
      </c>
      <c r="X95">
        <v>94.41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42.488638000000002</v>
      </c>
      <c r="AH95">
        <v>0</v>
      </c>
      <c r="AI95">
        <v>17.142282999999999</v>
      </c>
      <c r="AJ95">
        <v>0</v>
      </c>
      <c r="AK95">
        <v>26.292852</v>
      </c>
      <c r="AL95">
        <v>12.782</v>
      </c>
      <c r="AM95">
        <v>16.345120999999999</v>
      </c>
      <c r="AN95">
        <v>0.84221400000000002</v>
      </c>
      <c r="AO95">
        <v>0</v>
      </c>
      <c r="AP95">
        <v>0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85.617467000000019</v>
      </c>
      <c r="BA95">
        <f t="shared" si="4"/>
        <v>2571.6866519999999</v>
      </c>
      <c r="BB95">
        <v>92</v>
      </c>
      <c r="BD95">
        <v>7.9</v>
      </c>
      <c r="BE95">
        <v>1.95</v>
      </c>
      <c r="BF95">
        <v>3.03</v>
      </c>
      <c r="BG95">
        <v>1.46</v>
      </c>
      <c r="BH95">
        <v>9.34</v>
      </c>
      <c r="BI95">
        <v>0.89</v>
      </c>
      <c r="BJ95">
        <v>1.92</v>
      </c>
      <c r="BK95">
        <v>1.9</v>
      </c>
      <c r="BL95">
        <v>0.88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2.9693329999999998</v>
      </c>
      <c r="BU95">
        <v>1.341844</v>
      </c>
      <c r="BV95">
        <v>2.3414730000000001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1.7558450000000001</v>
      </c>
      <c r="CN95">
        <v>3.542468</v>
      </c>
      <c r="CO95">
        <v>4.2938999999999998</v>
      </c>
      <c r="CP95">
        <v>4.2581249999999997</v>
      </c>
      <c r="CQ95">
        <v>1.9494309999999999</v>
      </c>
      <c r="CR95">
        <v>0.84194100000000005</v>
      </c>
      <c r="CS95">
        <v>1.3710979999999999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85.617467000000019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536.91269999999997</v>
      </c>
      <c r="M96">
        <v>45.446539000000001</v>
      </c>
      <c r="N96">
        <v>119.136178</v>
      </c>
      <c r="O96">
        <v>124.789163</v>
      </c>
      <c r="P96">
        <v>104.87820600000001</v>
      </c>
      <c r="Q96">
        <v>17.819140999999998</v>
      </c>
      <c r="R96">
        <v>42.846212999999999</v>
      </c>
      <c r="S96">
        <v>26.616266</v>
      </c>
      <c r="T96">
        <v>0.56000000000000005</v>
      </c>
      <c r="U96">
        <v>348.97500000000002</v>
      </c>
      <c r="V96">
        <v>14.25</v>
      </c>
      <c r="W96">
        <v>33.69</v>
      </c>
      <c r="X96">
        <v>94.41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42.488638000000002</v>
      </c>
      <c r="AH96">
        <v>0</v>
      </c>
      <c r="AI96">
        <v>17.142282999999999</v>
      </c>
      <c r="AJ96">
        <v>0</v>
      </c>
      <c r="AK96">
        <v>26.292852</v>
      </c>
      <c r="AL96">
        <v>12.782</v>
      </c>
      <c r="AM96">
        <v>16.345120999999999</v>
      </c>
      <c r="AN96">
        <v>0.84221400000000002</v>
      </c>
      <c r="AO96">
        <v>0</v>
      </c>
      <c r="AP96">
        <v>0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85.617467000000019</v>
      </c>
      <c r="BA96">
        <f t="shared" si="4"/>
        <v>2511.6866519999999</v>
      </c>
      <c r="BB96">
        <v>93</v>
      </c>
      <c r="BD96">
        <v>7.9</v>
      </c>
      <c r="BE96">
        <v>1.95</v>
      </c>
      <c r="BF96">
        <v>3.03</v>
      </c>
      <c r="BG96">
        <v>1.46</v>
      </c>
      <c r="BH96">
        <v>9.34</v>
      </c>
      <c r="BI96">
        <v>0.89</v>
      </c>
      <c r="BJ96">
        <v>1.92</v>
      </c>
      <c r="BK96">
        <v>1.9</v>
      </c>
      <c r="BL96">
        <v>0.88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2.3414730000000001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1.7558450000000001</v>
      </c>
      <c r="CN96">
        <v>3.542468</v>
      </c>
      <c r="CO96">
        <v>4.2938999999999998</v>
      </c>
      <c r="CP96">
        <v>4.2581249999999997</v>
      </c>
      <c r="CQ96">
        <v>1.9494309999999999</v>
      </c>
      <c r="CR96">
        <v>0.84194100000000005</v>
      </c>
      <c r="CS96">
        <v>1.3710979999999999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85.617467000000019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476.91269999999997</v>
      </c>
      <c r="M97">
        <v>45.446539000000001</v>
      </c>
      <c r="N97">
        <v>119.136178</v>
      </c>
      <c r="O97">
        <v>124.789163</v>
      </c>
      <c r="P97">
        <v>104.87820600000001</v>
      </c>
      <c r="Q97">
        <v>17.819140999999998</v>
      </c>
      <c r="R97">
        <v>42.846212999999999</v>
      </c>
      <c r="S97">
        <v>26.616266</v>
      </c>
      <c r="T97">
        <v>0.56000000000000005</v>
      </c>
      <c r="U97">
        <v>348.97500000000002</v>
      </c>
      <c r="V97">
        <v>14.25</v>
      </c>
      <c r="W97">
        <v>33.69</v>
      </c>
      <c r="X97">
        <v>94.41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42.488638000000002</v>
      </c>
      <c r="AH97">
        <v>0</v>
      </c>
      <c r="AI97">
        <v>3.9559120000000001</v>
      </c>
      <c r="AJ97">
        <v>0</v>
      </c>
      <c r="AK97">
        <v>26.292852</v>
      </c>
      <c r="AL97">
        <v>12.782</v>
      </c>
      <c r="AM97">
        <v>16.345120999999999</v>
      </c>
      <c r="AN97">
        <v>0.84221400000000002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85.617467000000019</v>
      </c>
      <c r="BA97">
        <f t="shared" si="4"/>
        <v>2438.5002809999996</v>
      </c>
      <c r="BB97">
        <v>94</v>
      </c>
      <c r="BD97">
        <v>7.9</v>
      </c>
      <c r="BE97">
        <v>1.95</v>
      </c>
      <c r="BF97">
        <v>3.03</v>
      </c>
      <c r="BG97">
        <v>1.46</v>
      </c>
      <c r="BH97">
        <v>9.34</v>
      </c>
      <c r="BI97">
        <v>0.89</v>
      </c>
      <c r="BJ97">
        <v>1.92</v>
      </c>
      <c r="BK97">
        <v>1.9</v>
      </c>
      <c r="BL97">
        <v>0.88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2.3414730000000001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1.7558450000000001</v>
      </c>
      <c r="CN97">
        <v>3.542468</v>
      </c>
      <c r="CO97">
        <v>4.2938999999999998</v>
      </c>
      <c r="CP97">
        <v>4.2581249999999997</v>
      </c>
      <c r="CQ97">
        <v>1.9494309999999999</v>
      </c>
      <c r="CR97">
        <v>0.84194100000000005</v>
      </c>
      <c r="CS97">
        <v>1.3710979999999999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85.617467000000019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416.91269999999997</v>
      </c>
      <c r="M98">
        <v>45.446539000000001</v>
      </c>
      <c r="N98">
        <v>119.136178</v>
      </c>
      <c r="O98">
        <v>124.789163</v>
      </c>
      <c r="P98">
        <v>104.87820600000001</v>
      </c>
      <c r="Q98">
        <v>17.819140999999998</v>
      </c>
      <c r="R98">
        <v>42.846212999999999</v>
      </c>
      <c r="S98">
        <v>26.616266</v>
      </c>
      <c r="T98">
        <v>0.56000000000000005</v>
      </c>
      <c r="U98">
        <v>348.97500000000002</v>
      </c>
      <c r="V98">
        <v>14.25</v>
      </c>
      <c r="W98">
        <v>33.69</v>
      </c>
      <c r="X98">
        <v>94.41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42.488638000000002</v>
      </c>
      <c r="AH98">
        <v>0</v>
      </c>
      <c r="AI98">
        <v>0</v>
      </c>
      <c r="AJ98">
        <v>0</v>
      </c>
      <c r="AK98">
        <v>26.292852</v>
      </c>
      <c r="AL98">
        <v>12.782</v>
      </c>
      <c r="AM98">
        <v>16.345120999999999</v>
      </c>
      <c r="AN98">
        <v>0.84221400000000002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85.617467000000019</v>
      </c>
      <c r="BA98">
        <f t="shared" si="4"/>
        <v>2374.5443689999997</v>
      </c>
      <c r="BB98">
        <v>95</v>
      </c>
      <c r="BD98">
        <v>7.9</v>
      </c>
      <c r="BE98">
        <v>1.95</v>
      </c>
      <c r="BF98">
        <v>3.03</v>
      </c>
      <c r="BG98">
        <v>1.46</v>
      </c>
      <c r="BH98">
        <v>9.34</v>
      </c>
      <c r="BI98">
        <v>0.89</v>
      </c>
      <c r="BJ98">
        <v>1.92</v>
      </c>
      <c r="BK98">
        <v>1.9</v>
      </c>
      <c r="BL98">
        <v>0.88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2.3414730000000001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1.7558450000000001</v>
      </c>
      <c r="CN98">
        <v>3.542468</v>
      </c>
      <c r="CO98">
        <v>4.2938999999999998</v>
      </c>
      <c r="CP98">
        <v>4.2581249999999997</v>
      </c>
      <c r="CQ98">
        <v>1.9494309999999999</v>
      </c>
      <c r="CR98">
        <v>0.84194100000000005</v>
      </c>
      <c r="CS98">
        <v>1.3710979999999999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85.617467000000019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15.756565674750023</v>
      </c>
      <c r="L99">
        <f t="shared" si="6"/>
        <v>13.678956463999992</v>
      </c>
      <c r="M99">
        <f t="shared" si="6"/>
        <v>1.6602784679999942</v>
      </c>
      <c r="N99">
        <f t="shared" si="6"/>
        <v>2.8592682720000031</v>
      </c>
      <c r="O99">
        <f t="shared" si="6"/>
        <v>2.9949399119999986</v>
      </c>
      <c r="P99">
        <f t="shared" si="6"/>
        <v>2.5061726404999995</v>
      </c>
      <c r="Q99">
        <f t="shared" si="6"/>
        <v>0.45689135024999922</v>
      </c>
      <c r="R99">
        <f t="shared" si="6"/>
        <v>1.0087185164999981</v>
      </c>
      <c r="S99">
        <f t="shared" si="6"/>
        <v>0.62589072175000005</v>
      </c>
      <c r="T99">
        <f t="shared" si="6"/>
        <v>1.2005000000000009E-2</v>
      </c>
      <c r="U99">
        <f t="shared" si="6"/>
        <v>8.3753729062499858</v>
      </c>
      <c r="V99">
        <f t="shared" si="6"/>
        <v>0.34200000000000003</v>
      </c>
      <c r="W99">
        <f t="shared" si="6"/>
        <v>0.80949952500000066</v>
      </c>
      <c r="X99">
        <f t="shared" si="6"/>
        <v>2.3405343750000012</v>
      </c>
      <c r="Y99">
        <f t="shared" si="6"/>
        <v>0</v>
      </c>
      <c r="Z99">
        <f t="shared" si="6"/>
        <v>0.22693110000000041</v>
      </c>
      <c r="AA99">
        <f t="shared" si="6"/>
        <v>0.10173067000000004</v>
      </c>
      <c r="AB99">
        <f t="shared" si="6"/>
        <v>0.21919740400000007</v>
      </c>
      <c r="AC99">
        <f t="shared" si="6"/>
        <v>0.15510590024999987</v>
      </c>
      <c r="AD99">
        <f t="shared" si="6"/>
        <v>0.11571999649999998</v>
      </c>
      <c r="AE99">
        <f t="shared" si="6"/>
        <v>0</v>
      </c>
      <c r="AF99">
        <f t="shared" si="6"/>
        <v>0.26947515349999973</v>
      </c>
      <c r="AG99">
        <f t="shared" si="6"/>
        <v>1.0197273119999981</v>
      </c>
      <c r="AH99">
        <f t="shared" si="6"/>
        <v>0.76808847550000003</v>
      </c>
      <c r="AI99">
        <f t="shared" si="6"/>
        <v>5.5382760999999989E-2</v>
      </c>
      <c r="AJ99">
        <f t="shared" si="6"/>
        <v>0</v>
      </c>
      <c r="AK99">
        <f t="shared" si="6"/>
        <v>0.63102844800000069</v>
      </c>
      <c r="AL99">
        <f t="shared" si="6"/>
        <v>0.59668700000000097</v>
      </c>
      <c r="AM99">
        <f t="shared" si="6"/>
        <v>0.36189015950000014</v>
      </c>
      <c r="AN99">
        <f t="shared" si="6"/>
        <v>2.0213135999999975E-2</v>
      </c>
      <c r="AO99">
        <f t="shared" si="6"/>
        <v>0</v>
      </c>
      <c r="AP99">
        <f t="shared" si="6"/>
        <v>2.5363799999999999E-2</v>
      </c>
      <c r="AQ99">
        <f t="shared" si="6"/>
        <v>0.47594688199999968</v>
      </c>
      <c r="AR99">
        <f t="shared" si="6"/>
        <v>1.1478840000000015</v>
      </c>
      <c r="AS99">
        <f t="shared" si="6"/>
        <v>0.76870110000000014</v>
      </c>
      <c r="AT99">
        <f t="shared" si="6"/>
        <v>0.2689047145000002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2.0731532755000011</v>
      </c>
      <c r="BA99">
        <f t="shared" si="4"/>
        <v>62.728225114250009</v>
      </c>
      <c r="BD99">
        <f t="shared" ref="BD99:DJ99" si="7">SUM(BD3:BD98)/4000</f>
        <v>0.18823249999999972</v>
      </c>
      <c r="BE99">
        <f t="shared" si="7"/>
        <v>4.6799999999999946E-2</v>
      </c>
      <c r="BF99">
        <f t="shared" si="7"/>
        <v>7.2719999999999937E-2</v>
      </c>
      <c r="BG99">
        <f t="shared" si="7"/>
        <v>3.9072500000000003E-2</v>
      </c>
      <c r="BH99">
        <f t="shared" si="7"/>
        <v>0.22416000000000016</v>
      </c>
      <c r="BI99">
        <f t="shared" si="7"/>
        <v>2.1462500000000006E-2</v>
      </c>
      <c r="BJ99">
        <f t="shared" si="7"/>
        <v>4.6289999999999956E-2</v>
      </c>
      <c r="BK99">
        <f t="shared" si="7"/>
        <v>4.5440000000000008E-2</v>
      </c>
      <c r="BL99">
        <f t="shared" si="7"/>
        <v>2.4924999999999982E-2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5.6243777000000009E-2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4.2140279999999912E-2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4.6786344000000056E-2</v>
      </c>
      <c r="CR99">
        <f t="shared" si="7"/>
        <v>2.0206584000000007E-2</v>
      </c>
      <c r="CS99">
        <f t="shared" si="7"/>
        <v>3.2906352000000055E-2</v>
      </c>
      <c r="CT99">
        <f t="shared" si="7"/>
        <v>2.3807231999999998E-2</v>
      </c>
      <c r="CU99">
        <f t="shared" si="7"/>
        <v>5.5585447499999999E-3</v>
      </c>
      <c r="CV99">
        <f t="shared" si="7"/>
        <v>6.1045977499999977E-3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2.0731532755000011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X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662.96068500000001</v>
      </c>
      <c r="L3">
        <v>632.72323800000004</v>
      </c>
      <c r="M3">
        <v>89.555948999999998</v>
      </c>
      <c r="N3">
        <v>114.835362</v>
      </c>
      <c r="O3">
        <v>120.284274</v>
      </c>
      <c r="P3">
        <v>100.599255</v>
      </c>
      <c r="Q3">
        <v>19.943090999999999</v>
      </c>
      <c r="R3">
        <v>41.299464999999998</v>
      </c>
      <c r="S3">
        <v>25.655418999999998</v>
      </c>
      <c r="T3">
        <v>0.29880899999999999</v>
      </c>
      <c r="U3">
        <v>336.27253999999999</v>
      </c>
      <c r="V3">
        <v>13.735575000000001</v>
      </c>
      <c r="W3">
        <v>32.179802000000002</v>
      </c>
      <c r="X3">
        <v>94.793541000000005</v>
      </c>
      <c r="Y3">
        <v>0</v>
      </c>
      <c r="Z3">
        <v>12.634416</v>
      </c>
      <c r="AA3">
        <v>0</v>
      </c>
      <c r="AB3">
        <v>0</v>
      </c>
      <c r="AC3">
        <v>0</v>
      </c>
      <c r="AD3">
        <v>0</v>
      </c>
      <c r="AE3">
        <v>0</v>
      </c>
      <c r="AF3">
        <v>8.0313960000000009</v>
      </c>
      <c r="AG3">
        <v>40.954797999999997</v>
      </c>
      <c r="AH3">
        <v>0</v>
      </c>
      <c r="AI3">
        <v>0</v>
      </c>
      <c r="AJ3">
        <v>0</v>
      </c>
      <c r="AK3">
        <v>25.343679999999999</v>
      </c>
      <c r="AL3">
        <v>12.32057</v>
      </c>
      <c r="AM3">
        <v>10.524635999999999</v>
      </c>
      <c r="AN3">
        <v>0.81181000000000003</v>
      </c>
      <c r="AO3">
        <v>0</v>
      </c>
      <c r="AP3">
        <v>0</v>
      </c>
      <c r="AQ3">
        <v>0</v>
      </c>
      <c r="AR3">
        <v>50.546916000000003</v>
      </c>
      <c r="AS3">
        <v>31.508310000000002</v>
      </c>
      <c r="AT3">
        <v>10.841562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83.093552000000017</v>
      </c>
      <c r="BA3">
        <f>SUM(B3:AZ3)</f>
        <v>2571.7486510000003</v>
      </c>
      <c r="BD3">
        <v>7.66</v>
      </c>
      <c r="BE3">
        <v>1.88</v>
      </c>
      <c r="BF3">
        <v>2.92</v>
      </c>
      <c r="BG3">
        <v>1.77</v>
      </c>
      <c r="BH3">
        <v>9</v>
      </c>
      <c r="BI3">
        <v>0.83</v>
      </c>
      <c r="BJ3">
        <v>1.84</v>
      </c>
      <c r="BK3">
        <v>1.83</v>
      </c>
      <c r="BL3">
        <v>1.08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2.8621400000000001</v>
      </c>
      <c r="BU3">
        <v>1.2934030000000001</v>
      </c>
      <c r="BV3">
        <v>2.267347</v>
      </c>
      <c r="BW3">
        <v>1.8728210000000001</v>
      </c>
      <c r="BX3">
        <v>0.94447099999999995</v>
      </c>
      <c r="BY3">
        <v>2.5868060000000002</v>
      </c>
      <c r="BZ3">
        <v>1.279606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5.1218760000000003</v>
      </c>
      <c r="CK3">
        <v>1.802713</v>
      </c>
      <c r="CL3">
        <v>1.8681380000000001</v>
      </c>
      <c r="CM3">
        <v>1.6924589999999999</v>
      </c>
      <c r="CN3">
        <v>3.4145850000000002</v>
      </c>
      <c r="CO3">
        <v>4.13889</v>
      </c>
      <c r="CP3">
        <v>4.1044070000000001</v>
      </c>
      <c r="CQ3">
        <v>1.879057</v>
      </c>
      <c r="CR3">
        <v>0.81154700000000002</v>
      </c>
      <c r="CS3">
        <v>1.321601</v>
      </c>
      <c r="CT3">
        <v>0.95615799999999995</v>
      </c>
      <c r="CU3">
        <v>0</v>
      </c>
      <c r="CV3">
        <v>0</v>
      </c>
      <c r="CW3">
        <v>0.92552699999999999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83.093552000000017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662.96068500000001</v>
      </c>
      <c r="L4">
        <v>632.72323800000004</v>
      </c>
      <c r="M4">
        <v>89.555948999999998</v>
      </c>
      <c r="N4">
        <v>114.835362</v>
      </c>
      <c r="O4">
        <v>120.284274</v>
      </c>
      <c r="P4">
        <v>100.599255</v>
      </c>
      <c r="Q4">
        <v>19.943090999999999</v>
      </c>
      <c r="R4">
        <v>41.299464999999998</v>
      </c>
      <c r="S4">
        <v>25.655418999999998</v>
      </c>
      <c r="T4">
        <v>0.29880899999999999</v>
      </c>
      <c r="U4">
        <v>336.377002</v>
      </c>
      <c r="V4">
        <v>13.735575000000001</v>
      </c>
      <c r="W4">
        <v>32.179802000000002</v>
      </c>
      <c r="X4">
        <v>94.793541000000005</v>
      </c>
      <c r="Y4">
        <v>0</v>
      </c>
      <c r="Z4">
        <v>12.634416</v>
      </c>
      <c r="AA4">
        <v>0</v>
      </c>
      <c r="AB4">
        <v>0</v>
      </c>
      <c r="AC4">
        <v>0</v>
      </c>
      <c r="AD4">
        <v>0</v>
      </c>
      <c r="AE4">
        <v>0</v>
      </c>
      <c r="AF4">
        <v>8.0313960000000009</v>
      </c>
      <c r="AG4">
        <v>40.954797999999997</v>
      </c>
      <c r="AH4">
        <v>0</v>
      </c>
      <c r="AI4">
        <v>0</v>
      </c>
      <c r="AJ4">
        <v>0</v>
      </c>
      <c r="AK4">
        <v>25.343679999999999</v>
      </c>
      <c r="AL4">
        <v>12.32057</v>
      </c>
      <c r="AM4">
        <v>10.524635999999999</v>
      </c>
      <c r="AN4">
        <v>0.81181000000000003</v>
      </c>
      <c r="AO4">
        <v>0</v>
      </c>
      <c r="AP4">
        <v>0</v>
      </c>
      <c r="AQ4">
        <v>0</v>
      </c>
      <c r="AR4">
        <v>50.546916000000003</v>
      </c>
      <c r="AS4">
        <v>31.508310000000002</v>
      </c>
      <c r="AT4">
        <v>10.841562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83.093552000000017</v>
      </c>
      <c r="BA4">
        <f t="shared" ref="BA4:BA67" si="1">SUM(B4:AZ4)</f>
        <v>2571.8531130000006</v>
      </c>
      <c r="BD4">
        <v>7.66</v>
      </c>
      <c r="BE4">
        <v>1.88</v>
      </c>
      <c r="BF4">
        <v>2.92</v>
      </c>
      <c r="BG4">
        <v>1.77</v>
      </c>
      <c r="BH4">
        <v>9</v>
      </c>
      <c r="BI4">
        <v>0.83</v>
      </c>
      <c r="BJ4">
        <v>1.84</v>
      </c>
      <c r="BK4">
        <v>1.83</v>
      </c>
      <c r="BL4">
        <v>1.08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2.8621400000000001</v>
      </c>
      <c r="BU4">
        <v>1.2934030000000001</v>
      </c>
      <c r="BV4">
        <v>2.267347</v>
      </c>
      <c r="BW4">
        <v>1.8728210000000001</v>
      </c>
      <c r="BX4">
        <v>0.94447099999999995</v>
      </c>
      <c r="BY4">
        <v>2.5868060000000002</v>
      </c>
      <c r="BZ4">
        <v>1.279606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5.1218760000000003</v>
      </c>
      <c r="CK4">
        <v>1.802713</v>
      </c>
      <c r="CL4">
        <v>1.8681380000000001</v>
      </c>
      <c r="CM4">
        <v>1.6924589999999999</v>
      </c>
      <c r="CN4">
        <v>3.4145850000000002</v>
      </c>
      <c r="CO4">
        <v>4.13889</v>
      </c>
      <c r="CP4">
        <v>4.1044070000000001</v>
      </c>
      <c r="CQ4">
        <v>1.879057</v>
      </c>
      <c r="CR4">
        <v>0.81154700000000002</v>
      </c>
      <c r="CS4">
        <v>1.321601</v>
      </c>
      <c r="CT4">
        <v>0.95615799999999995</v>
      </c>
      <c r="CU4">
        <v>0</v>
      </c>
      <c r="CV4">
        <v>0</v>
      </c>
      <c r="CW4">
        <v>0.92552699999999999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83.093552000000017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662.96068500000001</v>
      </c>
      <c r="L5">
        <v>632.72323800000004</v>
      </c>
      <c r="M5">
        <v>89.555948999999998</v>
      </c>
      <c r="N5">
        <v>114.835362</v>
      </c>
      <c r="O5">
        <v>120.284274</v>
      </c>
      <c r="P5">
        <v>100.599255</v>
      </c>
      <c r="Q5">
        <v>20.223202000000001</v>
      </c>
      <c r="R5">
        <v>41.299464999999998</v>
      </c>
      <c r="S5">
        <v>25.655418999999998</v>
      </c>
      <c r="T5">
        <v>0.29880899999999999</v>
      </c>
      <c r="U5">
        <v>336.377002</v>
      </c>
      <c r="V5">
        <v>13.735575000000001</v>
      </c>
      <c r="W5">
        <v>32.179802000000002</v>
      </c>
      <c r="X5">
        <v>94.793541000000005</v>
      </c>
      <c r="Y5">
        <v>0</v>
      </c>
      <c r="Z5">
        <v>12.634416</v>
      </c>
      <c r="AA5">
        <v>0</v>
      </c>
      <c r="AB5">
        <v>0</v>
      </c>
      <c r="AC5">
        <v>0</v>
      </c>
      <c r="AD5">
        <v>0</v>
      </c>
      <c r="AE5">
        <v>0</v>
      </c>
      <c r="AF5">
        <v>8.0313960000000009</v>
      </c>
      <c r="AG5">
        <v>40.954797999999997</v>
      </c>
      <c r="AH5">
        <v>0</v>
      </c>
      <c r="AI5">
        <v>0</v>
      </c>
      <c r="AJ5">
        <v>0</v>
      </c>
      <c r="AK5">
        <v>25.343679999999999</v>
      </c>
      <c r="AL5">
        <v>12.32057</v>
      </c>
      <c r="AM5">
        <v>10.524635999999999</v>
      </c>
      <c r="AN5">
        <v>0.81181000000000003</v>
      </c>
      <c r="AO5">
        <v>0</v>
      </c>
      <c r="AP5">
        <v>0</v>
      </c>
      <c r="AQ5">
        <v>0</v>
      </c>
      <c r="AR5">
        <v>45.226188</v>
      </c>
      <c r="AS5">
        <v>31.508310000000002</v>
      </c>
      <c r="AT5">
        <v>10.841562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82.993552000000008</v>
      </c>
      <c r="BA5">
        <f t="shared" si="1"/>
        <v>2566.7124960000006</v>
      </c>
      <c r="BD5">
        <v>7.56</v>
      </c>
      <c r="BE5">
        <v>1.88</v>
      </c>
      <c r="BF5">
        <v>2.92</v>
      </c>
      <c r="BG5">
        <v>1.77</v>
      </c>
      <c r="BH5">
        <v>9</v>
      </c>
      <c r="BI5">
        <v>0.83</v>
      </c>
      <c r="BJ5">
        <v>1.84</v>
      </c>
      <c r="BK5">
        <v>1.83</v>
      </c>
      <c r="BL5">
        <v>1.08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2.8621400000000001</v>
      </c>
      <c r="BU5">
        <v>1.2934030000000001</v>
      </c>
      <c r="BV5">
        <v>2.267347</v>
      </c>
      <c r="BW5">
        <v>1.8728210000000001</v>
      </c>
      <c r="BX5">
        <v>0.94447099999999995</v>
      </c>
      <c r="BY5">
        <v>2.5868060000000002</v>
      </c>
      <c r="BZ5">
        <v>1.279606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5.1218760000000003</v>
      </c>
      <c r="CK5">
        <v>1.802713</v>
      </c>
      <c r="CL5">
        <v>1.8681380000000001</v>
      </c>
      <c r="CM5">
        <v>1.6924589999999999</v>
      </c>
      <c r="CN5">
        <v>3.4145850000000002</v>
      </c>
      <c r="CO5">
        <v>4.13889</v>
      </c>
      <c r="CP5">
        <v>4.1044070000000001</v>
      </c>
      <c r="CQ5">
        <v>1.879057</v>
      </c>
      <c r="CR5">
        <v>0.81154700000000002</v>
      </c>
      <c r="CS5">
        <v>1.321601</v>
      </c>
      <c r="CT5">
        <v>0.95615799999999995</v>
      </c>
      <c r="CU5">
        <v>0</v>
      </c>
      <c r="CV5">
        <v>0</v>
      </c>
      <c r="CW5">
        <v>0.92552699999999999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82.993552000000008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662.96068500000001</v>
      </c>
      <c r="L6">
        <v>632.72323800000004</v>
      </c>
      <c r="M6">
        <v>89.555948999999998</v>
      </c>
      <c r="N6">
        <v>114.835362</v>
      </c>
      <c r="O6">
        <v>120.284274</v>
      </c>
      <c r="P6">
        <v>100.599255</v>
      </c>
      <c r="Q6">
        <v>20.223202000000001</v>
      </c>
      <c r="R6">
        <v>41.299464999999998</v>
      </c>
      <c r="S6">
        <v>25.655418999999998</v>
      </c>
      <c r="T6">
        <v>0.29880899999999999</v>
      </c>
      <c r="U6">
        <v>336.377002</v>
      </c>
      <c r="V6">
        <v>13.735575000000001</v>
      </c>
      <c r="W6">
        <v>32.179802000000002</v>
      </c>
      <c r="X6">
        <v>94.793541000000005</v>
      </c>
      <c r="Y6">
        <v>0</v>
      </c>
      <c r="Z6">
        <v>12.634416</v>
      </c>
      <c r="AA6">
        <v>0</v>
      </c>
      <c r="AB6">
        <v>0</v>
      </c>
      <c r="AC6">
        <v>0</v>
      </c>
      <c r="AD6">
        <v>0</v>
      </c>
      <c r="AE6">
        <v>0</v>
      </c>
      <c r="AF6">
        <v>8.0313960000000009</v>
      </c>
      <c r="AG6">
        <v>40.954797999999997</v>
      </c>
      <c r="AH6">
        <v>0</v>
      </c>
      <c r="AI6">
        <v>0</v>
      </c>
      <c r="AJ6">
        <v>0</v>
      </c>
      <c r="AK6">
        <v>25.343679999999999</v>
      </c>
      <c r="AL6">
        <v>12.32057</v>
      </c>
      <c r="AM6">
        <v>10.524635999999999</v>
      </c>
      <c r="AN6">
        <v>0.81181000000000003</v>
      </c>
      <c r="AO6">
        <v>0</v>
      </c>
      <c r="AP6">
        <v>0</v>
      </c>
      <c r="AQ6">
        <v>0</v>
      </c>
      <c r="AR6">
        <v>45.226188</v>
      </c>
      <c r="AS6">
        <v>31.508310000000002</v>
      </c>
      <c r="AT6">
        <v>10.841562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82.993552000000008</v>
      </c>
      <c r="BA6">
        <f t="shared" si="1"/>
        <v>2566.7124960000006</v>
      </c>
      <c r="BD6">
        <v>7.56</v>
      </c>
      <c r="BE6">
        <v>1.88</v>
      </c>
      <c r="BF6">
        <v>2.92</v>
      </c>
      <c r="BG6">
        <v>1.77</v>
      </c>
      <c r="BH6">
        <v>9</v>
      </c>
      <c r="BI6">
        <v>0.83</v>
      </c>
      <c r="BJ6">
        <v>1.84</v>
      </c>
      <c r="BK6">
        <v>1.83</v>
      </c>
      <c r="BL6">
        <v>1.08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2.8621400000000001</v>
      </c>
      <c r="BU6">
        <v>1.2934030000000001</v>
      </c>
      <c r="BV6">
        <v>2.267347</v>
      </c>
      <c r="BW6">
        <v>1.8728210000000001</v>
      </c>
      <c r="BX6">
        <v>0.94447099999999995</v>
      </c>
      <c r="BY6">
        <v>2.5868060000000002</v>
      </c>
      <c r="BZ6">
        <v>1.279606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5.1218760000000003</v>
      </c>
      <c r="CK6">
        <v>1.802713</v>
      </c>
      <c r="CL6">
        <v>1.8681380000000001</v>
      </c>
      <c r="CM6">
        <v>1.6924589999999999</v>
      </c>
      <c r="CN6">
        <v>3.4145850000000002</v>
      </c>
      <c r="CO6">
        <v>4.13889</v>
      </c>
      <c r="CP6">
        <v>4.1044070000000001</v>
      </c>
      <c r="CQ6">
        <v>1.879057</v>
      </c>
      <c r="CR6">
        <v>0.81154700000000002</v>
      </c>
      <c r="CS6">
        <v>1.321601</v>
      </c>
      <c r="CT6">
        <v>0.95615799999999995</v>
      </c>
      <c r="CU6">
        <v>0</v>
      </c>
      <c r="CV6">
        <v>0</v>
      </c>
      <c r="CW6">
        <v>0.92552699999999999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82.993552000000008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662.96068500000001</v>
      </c>
      <c r="L7">
        <v>575.36415199999999</v>
      </c>
      <c r="M7">
        <v>89.555948999999998</v>
      </c>
      <c r="N7">
        <v>114.835362</v>
      </c>
      <c r="O7">
        <v>120.284274</v>
      </c>
      <c r="P7">
        <v>100.721959</v>
      </c>
      <c r="Q7">
        <v>20.223202000000001</v>
      </c>
      <c r="R7">
        <v>41.299464999999998</v>
      </c>
      <c r="S7">
        <v>25.655418999999998</v>
      </c>
      <c r="T7">
        <v>0.29880899999999999</v>
      </c>
      <c r="U7">
        <v>336.377002</v>
      </c>
      <c r="V7">
        <v>13.735575000000001</v>
      </c>
      <c r="W7">
        <v>32.179802000000002</v>
      </c>
      <c r="X7">
        <v>94.793541000000005</v>
      </c>
      <c r="Y7">
        <v>0</v>
      </c>
      <c r="Z7">
        <v>12.634416</v>
      </c>
      <c r="AA7">
        <v>0</v>
      </c>
      <c r="AB7">
        <v>0</v>
      </c>
      <c r="AC7">
        <v>0</v>
      </c>
      <c r="AD7">
        <v>0</v>
      </c>
      <c r="AE7">
        <v>0</v>
      </c>
      <c r="AF7">
        <v>8.0313960000000009</v>
      </c>
      <c r="AG7">
        <v>40.954797999999997</v>
      </c>
      <c r="AH7">
        <v>0</v>
      </c>
      <c r="AI7">
        <v>0</v>
      </c>
      <c r="AJ7">
        <v>0</v>
      </c>
      <c r="AK7">
        <v>25.343679999999999</v>
      </c>
      <c r="AL7">
        <v>12.32057</v>
      </c>
      <c r="AM7">
        <v>10.524635999999999</v>
      </c>
      <c r="AN7">
        <v>0.81181000000000003</v>
      </c>
      <c r="AO7">
        <v>0</v>
      </c>
      <c r="AP7">
        <v>0</v>
      </c>
      <c r="AQ7">
        <v>0</v>
      </c>
      <c r="AR7">
        <v>45.226188</v>
      </c>
      <c r="AS7">
        <v>30.745887</v>
      </c>
      <c r="AT7">
        <v>9.9428140000000003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83.063552000000016</v>
      </c>
      <c r="BA7">
        <f t="shared" si="1"/>
        <v>2507.8849430000005</v>
      </c>
      <c r="BD7">
        <v>7.56</v>
      </c>
      <c r="BE7">
        <v>1.88</v>
      </c>
      <c r="BF7">
        <v>2.92</v>
      </c>
      <c r="BG7">
        <v>1.77</v>
      </c>
      <c r="BH7">
        <v>9</v>
      </c>
      <c r="BI7">
        <v>0.9</v>
      </c>
      <c r="BJ7">
        <v>1.84</v>
      </c>
      <c r="BK7">
        <v>1.83</v>
      </c>
      <c r="BL7">
        <v>1.08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2.8621400000000001</v>
      </c>
      <c r="BU7">
        <v>1.2934030000000001</v>
      </c>
      <c r="BV7">
        <v>2.267347</v>
      </c>
      <c r="BW7">
        <v>1.8728210000000001</v>
      </c>
      <c r="BX7">
        <v>0.94447099999999995</v>
      </c>
      <c r="BY7">
        <v>2.5868060000000002</v>
      </c>
      <c r="BZ7">
        <v>1.279606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5.1218760000000003</v>
      </c>
      <c r="CK7">
        <v>1.802713</v>
      </c>
      <c r="CL7">
        <v>1.8681380000000001</v>
      </c>
      <c r="CM7">
        <v>1.6924589999999999</v>
      </c>
      <c r="CN7">
        <v>3.4145850000000002</v>
      </c>
      <c r="CO7">
        <v>4.13889</v>
      </c>
      <c r="CP7">
        <v>4.1044070000000001</v>
      </c>
      <c r="CQ7">
        <v>1.879057</v>
      </c>
      <c r="CR7">
        <v>0.81154700000000002</v>
      </c>
      <c r="CS7">
        <v>1.321601</v>
      </c>
      <c r="CT7">
        <v>0.95615799999999995</v>
      </c>
      <c r="CU7">
        <v>0</v>
      </c>
      <c r="CV7">
        <v>0</v>
      </c>
      <c r="CW7">
        <v>0.92552699999999999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83.063552000000016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662.96068500000001</v>
      </c>
      <c r="L8">
        <v>498.37542100000002</v>
      </c>
      <c r="M8">
        <v>89.555948999999998</v>
      </c>
      <c r="N8">
        <v>114.835362</v>
      </c>
      <c r="O8">
        <v>120.284274</v>
      </c>
      <c r="P8">
        <v>100.721959</v>
      </c>
      <c r="Q8">
        <v>20.223202000000001</v>
      </c>
      <c r="R8">
        <v>41.299464999999998</v>
      </c>
      <c r="S8">
        <v>25.655418999999998</v>
      </c>
      <c r="T8">
        <v>0.29880899999999999</v>
      </c>
      <c r="U8">
        <v>336.377002</v>
      </c>
      <c r="V8">
        <v>13.735575000000001</v>
      </c>
      <c r="W8">
        <v>32.179802000000002</v>
      </c>
      <c r="X8">
        <v>94.793541000000005</v>
      </c>
      <c r="Y8">
        <v>0</v>
      </c>
      <c r="Z8">
        <v>12.634416</v>
      </c>
      <c r="AA8">
        <v>0</v>
      </c>
      <c r="AB8">
        <v>0</v>
      </c>
      <c r="AC8">
        <v>0</v>
      </c>
      <c r="AD8">
        <v>0</v>
      </c>
      <c r="AE8">
        <v>0</v>
      </c>
      <c r="AF8">
        <v>8.0313960000000009</v>
      </c>
      <c r="AG8">
        <v>40.954797999999997</v>
      </c>
      <c r="AH8">
        <v>0</v>
      </c>
      <c r="AI8">
        <v>0</v>
      </c>
      <c r="AJ8">
        <v>0</v>
      </c>
      <c r="AK8">
        <v>25.343679999999999</v>
      </c>
      <c r="AL8">
        <v>23.521087999999999</v>
      </c>
      <c r="AM8">
        <v>10.524635999999999</v>
      </c>
      <c r="AN8">
        <v>0.81181000000000003</v>
      </c>
      <c r="AO8">
        <v>0</v>
      </c>
      <c r="AP8">
        <v>0</v>
      </c>
      <c r="AQ8">
        <v>0</v>
      </c>
      <c r="AR8">
        <v>45.226188</v>
      </c>
      <c r="AS8">
        <v>30.745887</v>
      </c>
      <c r="AT8">
        <v>10.206804999999999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83.063552000000016</v>
      </c>
      <c r="BA8">
        <f t="shared" si="1"/>
        <v>2442.360721</v>
      </c>
      <c r="BD8">
        <v>7.56</v>
      </c>
      <c r="BE8">
        <v>1.88</v>
      </c>
      <c r="BF8">
        <v>2.92</v>
      </c>
      <c r="BG8">
        <v>1.77</v>
      </c>
      <c r="BH8">
        <v>9</v>
      </c>
      <c r="BI8">
        <v>0.9</v>
      </c>
      <c r="BJ8">
        <v>1.84</v>
      </c>
      <c r="BK8">
        <v>1.83</v>
      </c>
      <c r="BL8">
        <v>1.08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2.8621400000000001</v>
      </c>
      <c r="BU8">
        <v>1.2934030000000001</v>
      </c>
      <c r="BV8">
        <v>2.267347</v>
      </c>
      <c r="BW8">
        <v>1.8728210000000001</v>
      </c>
      <c r="BX8">
        <v>0.94447099999999995</v>
      </c>
      <c r="BY8">
        <v>2.5868060000000002</v>
      </c>
      <c r="BZ8">
        <v>1.279606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5.1218760000000003</v>
      </c>
      <c r="CK8">
        <v>1.802713</v>
      </c>
      <c r="CL8">
        <v>1.8681380000000001</v>
      </c>
      <c r="CM8">
        <v>1.6924589999999999</v>
      </c>
      <c r="CN8">
        <v>3.4145850000000002</v>
      </c>
      <c r="CO8">
        <v>4.13889</v>
      </c>
      <c r="CP8">
        <v>4.1044070000000001</v>
      </c>
      <c r="CQ8">
        <v>1.879057</v>
      </c>
      <c r="CR8">
        <v>0.81154700000000002</v>
      </c>
      <c r="CS8">
        <v>1.321601</v>
      </c>
      <c r="CT8">
        <v>0.95615799999999995</v>
      </c>
      <c r="CU8">
        <v>0</v>
      </c>
      <c r="CV8">
        <v>0</v>
      </c>
      <c r="CW8">
        <v>0.92552699999999999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83.063552000000016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588.93316500000003</v>
      </c>
      <c r="L9">
        <v>396.40284100000002</v>
      </c>
      <c r="M9">
        <v>89.555948999999998</v>
      </c>
      <c r="N9">
        <v>114.835362</v>
      </c>
      <c r="O9">
        <v>120.284274</v>
      </c>
      <c r="P9">
        <v>100.721959</v>
      </c>
      <c r="Q9">
        <v>16.893118999999999</v>
      </c>
      <c r="R9">
        <v>35.904215000000001</v>
      </c>
      <c r="S9">
        <v>22.177122000000001</v>
      </c>
      <c r="T9">
        <v>0.29880899999999999</v>
      </c>
      <c r="U9">
        <v>336.377002</v>
      </c>
      <c r="V9">
        <v>13.735575000000001</v>
      </c>
      <c r="W9">
        <v>32.472344999999997</v>
      </c>
      <c r="X9">
        <v>94.793541000000005</v>
      </c>
      <c r="Y9">
        <v>0</v>
      </c>
      <c r="Z9">
        <v>12.634416</v>
      </c>
      <c r="AA9">
        <v>0</v>
      </c>
      <c r="AB9">
        <v>0</v>
      </c>
      <c r="AC9">
        <v>0</v>
      </c>
      <c r="AD9">
        <v>0</v>
      </c>
      <c r="AE9">
        <v>0</v>
      </c>
      <c r="AF9">
        <v>8.0313960000000009</v>
      </c>
      <c r="AG9">
        <v>40.954797999999997</v>
      </c>
      <c r="AH9">
        <v>0</v>
      </c>
      <c r="AI9">
        <v>0</v>
      </c>
      <c r="AJ9">
        <v>0</v>
      </c>
      <c r="AK9">
        <v>25.343679999999999</v>
      </c>
      <c r="AL9">
        <v>67.203108</v>
      </c>
      <c r="AM9">
        <v>10.524635999999999</v>
      </c>
      <c r="AN9">
        <v>0.81181000000000003</v>
      </c>
      <c r="AO9">
        <v>0</v>
      </c>
      <c r="AP9">
        <v>0</v>
      </c>
      <c r="AQ9">
        <v>0</v>
      </c>
      <c r="AR9">
        <v>50.546916000000003</v>
      </c>
      <c r="AS9">
        <v>30.745887</v>
      </c>
      <c r="AT9">
        <v>10.840312000000001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83.073552000000007</v>
      </c>
      <c r="BA9">
        <f t="shared" si="1"/>
        <v>2304.095789</v>
      </c>
      <c r="BD9">
        <v>7.56</v>
      </c>
      <c r="BE9">
        <v>1.88</v>
      </c>
      <c r="BF9">
        <v>2.92</v>
      </c>
      <c r="BG9">
        <v>1.77</v>
      </c>
      <c r="BH9">
        <v>9</v>
      </c>
      <c r="BI9">
        <v>0.9</v>
      </c>
      <c r="BJ9">
        <v>1.84</v>
      </c>
      <c r="BK9">
        <v>1.83</v>
      </c>
      <c r="BL9">
        <v>1.0900000000000001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2.8621400000000001</v>
      </c>
      <c r="BU9">
        <v>1.2934030000000001</v>
      </c>
      <c r="BV9">
        <v>2.267347</v>
      </c>
      <c r="BW9">
        <v>1.8728210000000001</v>
      </c>
      <c r="BX9">
        <v>0.94447099999999995</v>
      </c>
      <c r="BY9">
        <v>2.5868060000000002</v>
      </c>
      <c r="BZ9">
        <v>1.279606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5.1218760000000003</v>
      </c>
      <c r="CK9">
        <v>1.802713</v>
      </c>
      <c r="CL9">
        <v>1.8681380000000001</v>
      </c>
      <c r="CM9">
        <v>1.6924589999999999</v>
      </c>
      <c r="CN9">
        <v>3.4145850000000002</v>
      </c>
      <c r="CO9">
        <v>4.13889</v>
      </c>
      <c r="CP9">
        <v>4.1044070000000001</v>
      </c>
      <c r="CQ9">
        <v>1.879057</v>
      </c>
      <c r="CR9">
        <v>0.81154700000000002</v>
      </c>
      <c r="CS9">
        <v>1.321601</v>
      </c>
      <c r="CT9">
        <v>0.95615799999999995</v>
      </c>
      <c r="CU9">
        <v>0</v>
      </c>
      <c r="CV9">
        <v>0</v>
      </c>
      <c r="CW9">
        <v>0.92552699999999999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83.073552000000007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581.35989900000004</v>
      </c>
      <c r="L10">
        <v>358.15256399999998</v>
      </c>
      <c r="M10">
        <v>89.555948999999998</v>
      </c>
      <c r="N10">
        <v>114.835362</v>
      </c>
      <c r="O10">
        <v>120.284274</v>
      </c>
      <c r="P10">
        <v>100.721959</v>
      </c>
      <c r="Q10">
        <v>16.893118999999999</v>
      </c>
      <c r="R10">
        <v>35.904215000000001</v>
      </c>
      <c r="S10">
        <v>22.177122000000001</v>
      </c>
      <c r="T10">
        <v>0.29880899999999999</v>
      </c>
      <c r="U10">
        <v>336.377002</v>
      </c>
      <c r="V10">
        <v>13.735575000000001</v>
      </c>
      <c r="W10">
        <v>32.472344999999997</v>
      </c>
      <c r="X10">
        <v>94.793541000000005</v>
      </c>
      <c r="Y10">
        <v>0</v>
      </c>
      <c r="Z10">
        <v>6.3172079999999999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8.0313960000000009</v>
      </c>
      <c r="AG10">
        <v>40.954797999999997</v>
      </c>
      <c r="AH10">
        <v>0</v>
      </c>
      <c r="AI10">
        <v>0</v>
      </c>
      <c r="AJ10">
        <v>0</v>
      </c>
      <c r="AK10">
        <v>25.343679999999999</v>
      </c>
      <c r="AL10">
        <v>67.203108</v>
      </c>
      <c r="AM10">
        <v>10.524635999999999</v>
      </c>
      <c r="AN10">
        <v>0.81181000000000003</v>
      </c>
      <c r="AO10">
        <v>0</v>
      </c>
      <c r="AP10">
        <v>0</v>
      </c>
      <c r="AQ10">
        <v>0</v>
      </c>
      <c r="AR10">
        <v>50.546916000000003</v>
      </c>
      <c r="AS10">
        <v>30.745887</v>
      </c>
      <c r="AT10">
        <v>10.642047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83.073552000000007</v>
      </c>
      <c r="BA10">
        <f t="shared" si="1"/>
        <v>2251.7567729999996</v>
      </c>
      <c r="BD10">
        <v>7.56</v>
      </c>
      <c r="BE10">
        <v>1.88</v>
      </c>
      <c r="BF10">
        <v>2.92</v>
      </c>
      <c r="BG10">
        <v>1.77</v>
      </c>
      <c r="BH10">
        <v>9</v>
      </c>
      <c r="BI10">
        <v>0.9</v>
      </c>
      <c r="BJ10">
        <v>1.84</v>
      </c>
      <c r="BK10">
        <v>1.83</v>
      </c>
      <c r="BL10">
        <v>1.0900000000000001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2.8621400000000001</v>
      </c>
      <c r="BU10">
        <v>1.2934030000000001</v>
      </c>
      <c r="BV10">
        <v>2.267347</v>
      </c>
      <c r="BW10">
        <v>1.8728210000000001</v>
      </c>
      <c r="BX10">
        <v>0.94447099999999995</v>
      </c>
      <c r="BY10">
        <v>2.5868060000000002</v>
      </c>
      <c r="BZ10">
        <v>1.279606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5.1218760000000003</v>
      </c>
      <c r="CK10">
        <v>1.802713</v>
      </c>
      <c r="CL10">
        <v>1.8681380000000001</v>
      </c>
      <c r="CM10">
        <v>1.6924589999999999</v>
      </c>
      <c r="CN10">
        <v>3.4145850000000002</v>
      </c>
      <c r="CO10">
        <v>4.13889</v>
      </c>
      <c r="CP10">
        <v>4.1044070000000001</v>
      </c>
      <c r="CQ10">
        <v>1.879057</v>
      </c>
      <c r="CR10">
        <v>0.81154700000000002</v>
      </c>
      <c r="CS10">
        <v>1.321601</v>
      </c>
      <c r="CT10">
        <v>0.95615799999999995</v>
      </c>
      <c r="CU10">
        <v>0</v>
      </c>
      <c r="CV10">
        <v>0</v>
      </c>
      <c r="CW10">
        <v>0.92552699999999999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83.073552000000007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581.35989900000004</v>
      </c>
      <c r="L11">
        <v>358.15256399999998</v>
      </c>
      <c r="M11">
        <v>89.555948999999998</v>
      </c>
      <c r="N11">
        <v>114.835362</v>
      </c>
      <c r="O11">
        <v>120.284274</v>
      </c>
      <c r="P11">
        <v>100.721959</v>
      </c>
      <c r="Q11">
        <v>16.893118999999999</v>
      </c>
      <c r="R11">
        <v>35.904215000000001</v>
      </c>
      <c r="S11">
        <v>22.177122000000001</v>
      </c>
      <c r="T11">
        <v>0.29880899999999999</v>
      </c>
      <c r="U11">
        <v>336.377002</v>
      </c>
      <c r="V11">
        <v>13.735575000000001</v>
      </c>
      <c r="W11">
        <v>33.543055000000003</v>
      </c>
      <c r="X11">
        <v>94.793541000000005</v>
      </c>
      <c r="Y11">
        <v>0</v>
      </c>
      <c r="Z11">
        <v>6.3172079999999999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8.0313960000000009</v>
      </c>
      <c r="AG11">
        <v>40.954797999999997</v>
      </c>
      <c r="AH11">
        <v>0</v>
      </c>
      <c r="AI11">
        <v>0</v>
      </c>
      <c r="AJ11">
        <v>0</v>
      </c>
      <c r="AK11">
        <v>25.343679999999999</v>
      </c>
      <c r="AL11">
        <v>67.203108</v>
      </c>
      <c r="AM11">
        <v>10.524635999999999</v>
      </c>
      <c r="AN11">
        <v>0.81181000000000003</v>
      </c>
      <c r="AO11">
        <v>0</v>
      </c>
      <c r="AP11">
        <v>0.61737799999999998</v>
      </c>
      <c r="AQ11">
        <v>0</v>
      </c>
      <c r="AR11">
        <v>45.226188</v>
      </c>
      <c r="AS11">
        <v>30.745887</v>
      </c>
      <c r="AT11">
        <v>10.602126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83.073552000000007</v>
      </c>
      <c r="BA11">
        <f t="shared" si="1"/>
        <v>2248.0842120000007</v>
      </c>
      <c r="BD11">
        <v>7.56</v>
      </c>
      <c r="BE11">
        <v>1.88</v>
      </c>
      <c r="BF11">
        <v>2.92</v>
      </c>
      <c r="BG11">
        <v>1.77</v>
      </c>
      <c r="BH11">
        <v>9</v>
      </c>
      <c r="BI11">
        <v>0.9</v>
      </c>
      <c r="BJ11">
        <v>1.84</v>
      </c>
      <c r="BK11">
        <v>1.83</v>
      </c>
      <c r="BL11">
        <v>1.0900000000000001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2.8621400000000001</v>
      </c>
      <c r="BU11">
        <v>1.2934030000000001</v>
      </c>
      <c r="BV11">
        <v>2.267347</v>
      </c>
      <c r="BW11">
        <v>1.8728210000000001</v>
      </c>
      <c r="BX11">
        <v>0.94447099999999995</v>
      </c>
      <c r="BY11">
        <v>2.5868060000000002</v>
      </c>
      <c r="BZ11">
        <v>1.279606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5.1218760000000003</v>
      </c>
      <c r="CK11">
        <v>1.802713</v>
      </c>
      <c r="CL11">
        <v>1.8681380000000001</v>
      </c>
      <c r="CM11">
        <v>1.6924589999999999</v>
      </c>
      <c r="CN11">
        <v>3.4145850000000002</v>
      </c>
      <c r="CO11">
        <v>4.13889</v>
      </c>
      <c r="CP11">
        <v>4.1044070000000001</v>
      </c>
      <c r="CQ11">
        <v>1.879057</v>
      </c>
      <c r="CR11">
        <v>0.81154700000000002</v>
      </c>
      <c r="CS11">
        <v>1.321601</v>
      </c>
      <c r="CT11">
        <v>0.95615799999999995</v>
      </c>
      <c r="CU11">
        <v>0</v>
      </c>
      <c r="CV11">
        <v>0</v>
      </c>
      <c r="CW11">
        <v>0.92552699999999999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83.073552000000007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581.35989900000004</v>
      </c>
      <c r="L12">
        <v>358.15256399999998</v>
      </c>
      <c r="M12">
        <v>89.555948999999998</v>
      </c>
      <c r="N12">
        <v>114.835362</v>
      </c>
      <c r="O12">
        <v>120.284274</v>
      </c>
      <c r="P12">
        <v>100.721959</v>
      </c>
      <c r="Q12">
        <v>16.893118999999999</v>
      </c>
      <c r="R12">
        <v>35.904215000000001</v>
      </c>
      <c r="S12">
        <v>22.177122000000001</v>
      </c>
      <c r="T12">
        <v>0.29880899999999999</v>
      </c>
      <c r="U12">
        <v>336.377002</v>
      </c>
      <c r="V12">
        <v>13.735575000000001</v>
      </c>
      <c r="W12">
        <v>33.543055000000003</v>
      </c>
      <c r="X12">
        <v>94.793541000000005</v>
      </c>
      <c r="Y12">
        <v>0</v>
      </c>
      <c r="Z12">
        <v>6.3172079999999999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8.0313960000000009</v>
      </c>
      <c r="AG12">
        <v>40.954797999999997</v>
      </c>
      <c r="AH12">
        <v>0</v>
      </c>
      <c r="AI12">
        <v>0</v>
      </c>
      <c r="AJ12">
        <v>0</v>
      </c>
      <c r="AK12">
        <v>25.343679999999999</v>
      </c>
      <c r="AL12">
        <v>67.203108</v>
      </c>
      <c r="AM12">
        <v>10.524635999999999</v>
      </c>
      <c r="AN12">
        <v>0.81181000000000003</v>
      </c>
      <c r="AO12">
        <v>0</v>
      </c>
      <c r="AP12">
        <v>0.61737799999999998</v>
      </c>
      <c r="AQ12">
        <v>0</v>
      </c>
      <c r="AR12">
        <v>45.226188</v>
      </c>
      <c r="AS12">
        <v>30.745887</v>
      </c>
      <c r="AT12">
        <v>10.25686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83.073552000000007</v>
      </c>
      <c r="BA12">
        <f t="shared" si="1"/>
        <v>2247.7389460000004</v>
      </c>
      <c r="BD12">
        <v>7.56</v>
      </c>
      <c r="BE12">
        <v>1.88</v>
      </c>
      <c r="BF12">
        <v>2.92</v>
      </c>
      <c r="BG12">
        <v>1.77</v>
      </c>
      <c r="BH12">
        <v>9</v>
      </c>
      <c r="BI12">
        <v>0.9</v>
      </c>
      <c r="BJ12">
        <v>1.84</v>
      </c>
      <c r="BK12">
        <v>1.83</v>
      </c>
      <c r="BL12">
        <v>1.0900000000000001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2.8621400000000001</v>
      </c>
      <c r="BU12">
        <v>1.2934030000000001</v>
      </c>
      <c r="BV12">
        <v>2.267347</v>
      </c>
      <c r="BW12">
        <v>1.8728210000000001</v>
      </c>
      <c r="BX12">
        <v>0.94447099999999995</v>
      </c>
      <c r="BY12">
        <v>2.5868060000000002</v>
      </c>
      <c r="BZ12">
        <v>1.279606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5.1218760000000003</v>
      </c>
      <c r="CK12">
        <v>1.802713</v>
      </c>
      <c r="CL12">
        <v>1.8681380000000001</v>
      </c>
      <c r="CM12">
        <v>1.6924589999999999</v>
      </c>
      <c r="CN12">
        <v>3.4145850000000002</v>
      </c>
      <c r="CO12">
        <v>4.13889</v>
      </c>
      <c r="CP12">
        <v>4.1044070000000001</v>
      </c>
      <c r="CQ12">
        <v>1.879057</v>
      </c>
      <c r="CR12">
        <v>0.81154700000000002</v>
      </c>
      <c r="CS12">
        <v>1.321601</v>
      </c>
      <c r="CT12">
        <v>0.95615799999999995</v>
      </c>
      <c r="CU12">
        <v>0</v>
      </c>
      <c r="CV12">
        <v>0</v>
      </c>
      <c r="CW12">
        <v>0.92552699999999999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83.073552000000007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581.35989900000004</v>
      </c>
      <c r="L13">
        <v>358.15256399999998</v>
      </c>
      <c r="M13">
        <v>89.555948999999998</v>
      </c>
      <c r="N13">
        <v>114.835362</v>
      </c>
      <c r="O13">
        <v>120.284274</v>
      </c>
      <c r="P13">
        <v>100.721959</v>
      </c>
      <c r="Q13">
        <v>16.893118999999999</v>
      </c>
      <c r="R13">
        <v>35.904215000000001</v>
      </c>
      <c r="S13">
        <v>22.177122000000001</v>
      </c>
      <c r="T13">
        <v>0.29880899999999999</v>
      </c>
      <c r="U13">
        <v>336.377002</v>
      </c>
      <c r="V13">
        <v>13.735575000000001</v>
      </c>
      <c r="W13">
        <v>33.543055000000003</v>
      </c>
      <c r="X13">
        <v>94.793541000000005</v>
      </c>
      <c r="Y13">
        <v>0</v>
      </c>
      <c r="Z13">
        <v>6.3172079999999999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8.0313960000000009</v>
      </c>
      <c r="AG13">
        <v>40.954797999999997</v>
      </c>
      <c r="AH13">
        <v>0</v>
      </c>
      <c r="AI13">
        <v>0</v>
      </c>
      <c r="AJ13">
        <v>0</v>
      </c>
      <c r="AK13">
        <v>25.343679999999999</v>
      </c>
      <c r="AL13">
        <v>23.521087999999999</v>
      </c>
      <c r="AM13">
        <v>10.524635999999999</v>
      </c>
      <c r="AN13">
        <v>0.81181000000000003</v>
      </c>
      <c r="AO13">
        <v>0</v>
      </c>
      <c r="AP13">
        <v>0.61737799999999998</v>
      </c>
      <c r="AQ13">
        <v>0</v>
      </c>
      <c r="AR13">
        <v>45.226188</v>
      </c>
      <c r="AS13">
        <v>30.745887</v>
      </c>
      <c r="AT13">
        <v>9.3990679999999998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83.173552000000015</v>
      </c>
      <c r="BA13">
        <f t="shared" si="1"/>
        <v>2203.2991340000003</v>
      </c>
      <c r="BD13">
        <v>7.66</v>
      </c>
      <c r="BE13">
        <v>1.88</v>
      </c>
      <c r="BF13">
        <v>2.92</v>
      </c>
      <c r="BG13">
        <v>1.77</v>
      </c>
      <c r="BH13">
        <v>9</v>
      </c>
      <c r="BI13">
        <v>0.9</v>
      </c>
      <c r="BJ13">
        <v>1.84</v>
      </c>
      <c r="BK13">
        <v>1.83</v>
      </c>
      <c r="BL13">
        <v>1.0900000000000001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2.8621400000000001</v>
      </c>
      <c r="BU13">
        <v>1.2934030000000001</v>
      </c>
      <c r="BV13">
        <v>2.267347</v>
      </c>
      <c r="BW13">
        <v>1.8728210000000001</v>
      </c>
      <c r="BX13">
        <v>0.94447099999999995</v>
      </c>
      <c r="BY13">
        <v>2.5868060000000002</v>
      </c>
      <c r="BZ13">
        <v>1.279606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5.1218760000000003</v>
      </c>
      <c r="CK13">
        <v>1.802713</v>
      </c>
      <c r="CL13">
        <v>1.8681380000000001</v>
      </c>
      <c r="CM13">
        <v>1.6924589999999999</v>
      </c>
      <c r="CN13">
        <v>3.4145850000000002</v>
      </c>
      <c r="CO13">
        <v>4.13889</v>
      </c>
      <c r="CP13">
        <v>4.1044070000000001</v>
      </c>
      <c r="CQ13">
        <v>1.879057</v>
      </c>
      <c r="CR13">
        <v>0.81154700000000002</v>
      </c>
      <c r="CS13">
        <v>1.321601</v>
      </c>
      <c r="CT13">
        <v>0.95615799999999995</v>
      </c>
      <c r="CU13">
        <v>0</v>
      </c>
      <c r="CV13">
        <v>0</v>
      </c>
      <c r="CW13">
        <v>0.92552699999999999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83.173552000000015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581.35989900000004</v>
      </c>
      <c r="L14">
        <v>358.15256399999998</v>
      </c>
      <c r="M14">
        <v>89.555948999999998</v>
      </c>
      <c r="N14">
        <v>114.835362</v>
      </c>
      <c r="O14">
        <v>120.284274</v>
      </c>
      <c r="P14">
        <v>100.721959</v>
      </c>
      <c r="Q14">
        <v>16.893118999999999</v>
      </c>
      <c r="R14">
        <v>35.904215000000001</v>
      </c>
      <c r="S14">
        <v>22.177122000000001</v>
      </c>
      <c r="T14">
        <v>0.29880899999999999</v>
      </c>
      <c r="U14">
        <v>336.377002</v>
      </c>
      <c r="V14">
        <v>13.735575000000001</v>
      </c>
      <c r="W14">
        <v>33.543055000000003</v>
      </c>
      <c r="X14">
        <v>94.793541000000005</v>
      </c>
      <c r="Y14">
        <v>0</v>
      </c>
      <c r="Z14">
        <v>6.3172079999999999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8.0313960000000009</v>
      </c>
      <c r="AG14">
        <v>40.954797999999997</v>
      </c>
      <c r="AH14">
        <v>0</v>
      </c>
      <c r="AI14">
        <v>0</v>
      </c>
      <c r="AJ14">
        <v>0</v>
      </c>
      <c r="AK14">
        <v>25.343679999999999</v>
      </c>
      <c r="AL14">
        <v>23.521087999999999</v>
      </c>
      <c r="AM14">
        <v>10.524635999999999</v>
      </c>
      <c r="AN14">
        <v>0.81181000000000003</v>
      </c>
      <c r="AO14">
        <v>0</v>
      </c>
      <c r="AP14">
        <v>0.61737799999999998</v>
      </c>
      <c r="AQ14">
        <v>0</v>
      </c>
      <c r="AR14">
        <v>45.226188</v>
      </c>
      <c r="AS14">
        <v>30.745887</v>
      </c>
      <c r="AT14">
        <v>10.841562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83.173552000000015</v>
      </c>
      <c r="BA14">
        <f t="shared" si="1"/>
        <v>2204.7416280000002</v>
      </c>
      <c r="BD14">
        <v>7.66</v>
      </c>
      <c r="BE14">
        <v>1.88</v>
      </c>
      <c r="BF14">
        <v>2.92</v>
      </c>
      <c r="BG14">
        <v>1.77</v>
      </c>
      <c r="BH14">
        <v>9</v>
      </c>
      <c r="BI14">
        <v>0.9</v>
      </c>
      <c r="BJ14">
        <v>1.84</v>
      </c>
      <c r="BK14">
        <v>1.83</v>
      </c>
      <c r="BL14">
        <v>1.0900000000000001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2.8621400000000001</v>
      </c>
      <c r="BU14">
        <v>1.2934030000000001</v>
      </c>
      <c r="BV14">
        <v>2.267347</v>
      </c>
      <c r="BW14">
        <v>1.8728210000000001</v>
      </c>
      <c r="BX14">
        <v>0.94447099999999995</v>
      </c>
      <c r="BY14">
        <v>2.5868060000000002</v>
      </c>
      <c r="BZ14">
        <v>1.279606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5.1218760000000003</v>
      </c>
      <c r="CK14">
        <v>1.802713</v>
      </c>
      <c r="CL14">
        <v>1.8681380000000001</v>
      </c>
      <c r="CM14">
        <v>1.6924589999999999</v>
      </c>
      <c r="CN14">
        <v>3.4145850000000002</v>
      </c>
      <c r="CO14">
        <v>4.13889</v>
      </c>
      <c r="CP14">
        <v>4.1044070000000001</v>
      </c>
      <c r="CQ14">
        <v>1.879057</v>
      </c>
      <c r="CR14">
        <v>0.81154700000000002</v>
      </c>
      <c r="CS14">
        <v>1.321601</v>
      </c>
      <c r="CT14">
        <v>0.95615799999999995</v>
      </c>
      <c r="CU14">
        <v>0</v>
      </c>
      <c r="CV14">
        <v>0</v>
      </c>
      <c r="CW14">
        <v>0.92552699999999999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83.173552000000015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581.35989900000004</v>
      </c>
      <c r="L15">
        <v>358.15256399999998</v>
      </c>
      <c r="M15">
        <v>89.555948999999998</v>
      </c>
      <c r="N15">
        <v>114.835362</v>
      </c>
      <c r="O15">
        <v>120.284274</v>
      </c>
      <c r="P15">
        <v>100.72582800000001</v>
      </c>
      <c r="Q15">
        <v>16.893118999999999</v>
      </c>
      <c r="R15">
        <v>35.904215000000001</v>
      </c>
      <c r="S15">
        <v>22.177122000000001</v>
      </c>
      <c r="T15">
        <v>0.29880899999999999</v>
      </c>
      <c r="U15">
        <v>336.377002</v>
      </c>
      <c r="V15">
        <v>13.735575000000001</v>
      </c>
      <c r="W15">
        <v>33.543055000000003</v>
      </c>
      <c r="X15">
        <v>94.793541000000005</v>
      </c>
      <c r="Y15">
        <v>0</v>
      </c>
      <c r="Z15">
        <v>6.3172079999999999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8.0313960000000009</v>
      </c>
      <c r="AG15">
        <v>40.954797999999997</v>
      </c>
      <c r="AH15">
        <v>0</v>
      </c>
      <c r="AI15">
        <v>0</v>
      </c>
      <c r="AJ15">
        <v>0</v>
      </c>
      <c r="AK15">
        <v>25.343679999999999</v>
      </c>
      <c r="AL15">
        <v>23.521087999999999</v>
      </c>
      <c r="AM15">
        <v>15.755062000000001</v>
      </c>
      <c r="AN15">
        <v>0.81181000000000003</v>
      </c>
      <c r="AO15">
        <v>0</v>
      </c>
      <c r="AP15">
        <v>0.61737799999999998</v>
      </c>
      <c r="AQ15">
        <v>0</v>
      </c>
      <c r="AR15">
        <v>50.546916000000003</v>
      </c>
      <c r="AS15">
        <v>30.745887</v>
      </c>
      <c r="AT15">
        <v>10.841562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83.093552000000017</v>
      </c>
      <c r="BA15">
        <f t="shared" si="1"/>
        <v>2215.2166509999997</v>
      </c>
      <c r="BD15">
        <v>7.66</v>
      </c>
      <c r="BE15">
        <v>1.88</v>
      </c>
      <c r="BF15">
        <v>2.92</v>
      </c>
      <c r="BG15">
        <v>1.77</v>
      </c>
      <c r="BH15">
        <v>9</v>
      </c>
      <c r="BI15">
        <v>0.83</v>
      </c>
      <c r="BJ15">
        <v>1.84</v>
      </c>
      <c r="BK15">
        <v>1.83</v>
      </c>
      <c r="BL15">
        <v>1.08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2.8621400000000001</v>
      </c>
      <c r="BU15">
        <v>1.2934030000000001</v>
      </c>
      <c r="BV15">
        <v>2.267347</v>
      </c>
      <c r="BW15">
        <v>1.8728210000000001</v>
      </c>
      <c r="BX15">
        <v>0.94447099999999995</v>
      </c>
      <c r="BY15">
        <v>2.5868060000000002</v>
      </c>
      <c r="BZ15">
        <v>1.279606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5.1218760000000003</v>
      </c>
      <c r="CK15">
        <v>1.802713</v>
      </c>
      <c r="CL15">
        <v>1.8681380000000001</v>
      </c>
      <c r="CM15">
        <v>1.6924589999999999</v>
      </c>
      <c r="CN15">
        <v>3.4145850000000002</v>
      </c>
      <c r="CO15">
        <v>4.13889</v>
      </c>
      <c r="CP15">
        <v>4.1044070000000001</v>
      </c>
      <c r="CQ15">
        <v>1.879057</v>
      </c>
      <c r="CR15">
        <v>0.81154700000000002</v>
      </c>
      <c r="CS15">
        <v>1.321601</v>
      </c>
      <c r="CT15">
        <v>0.95615799999999995</v>
      </c>
      <c r="CU15">
        <v>0</v>
      </c>
      <c r="CV15">
        <v>0</v>
      </c>
      <c r="CW15">
        <v>0.92552699999999999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83.093552000000017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581.35989900000004</v>
      </c>
      <c r="L16">
        <v>358.15256399999998</v>
      </c>
      <c r="M16">
        <v>89.555948999999998</v>
      </c>
      <c r="N16">
        <v>114.835362</v>
      </c>
      <c r="O16">
        <v>120.284274</v>
      </c>
      <c r="P16">
        <v>100.72582800000001</v>
      </c>
      <c r="Q16">
        <v>16.893118999999999</v>
      </c>
      <c r="R16">
        <v>35.904215000000001</v>
      </c>
      <c r="S16">
        <v>22.177122000000001</v>
      </c>
      <c r="T16">
        <v>0.29880899999999999</v>
      </c>
      <c r="U16">
        <v>336.377002</v>
      </c>
      <c r="V16">
        <v>13.735575000000001</v>
      </c>
      <c r="W16">
        <v>33.543055000000003</v>
      </c>
      <c r="X16">
        <v>94.793541000000005</v>
      </c>
      <c r="Y16">
        <v>0</v>
      </c>
      <c r="Z16">
        <v>6.3172079999999999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8.0313960000000009</v>
      </c>
      <c r="AG16">
        <v>40.954797999999997</v>
      </c>
      <c r="AH16">
        <v>0</v>
      </c>
      <c r="AI16">
        <v>0</v>
      </c>
      <c r="AJ16">
        <v>0</v>
      </c>
      <c r="AK16">
        <v>25.343679999999999</v>
      </c>
      <c r="AL16">
        <v>23.521087999999999</v>
      </c>
      <c r="AM16">
        <v>15.755062000000001</v>
      </c>
      <c r="AN16">
        <v>0.81181000000000003</v>
      </c>
      <c r="AO16">
        <v>0</v>
      </c>
      <c r="AP16">
        <v>0.61737799999999998</v>
      </c>
      <c r="AQ16">
        <v>0</v>
      </c>
      <c r="AR16">
        <v>50.546916000000003</v>
      </c>
      <c r="AS16">
        <v>30.745887</v>
      </c>
      <c r="AT16">
        <v>10.841562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83.093552000000017</v>
      </c>
      <c r="BA16">
        <f t="shared" si="1"/>
        <v>2215.2166509999997</v>
      </c>
      <c r="BD16">
        <v>7.66</v>
      </c>
      <c r="BE16">
        <v>1.88</v>
      </c>
      <c r="BF16">
        <v>2.92</v>
      </c>
      <c r="BG16">
        <v>1.77</v>
      </c>
      <c r="BH16">
        <v>9</v>
      </c>
      <c r="BI16">
        <v>0.83</v>
      </c>
      <c r="BJ16">
        <v>1.84</v>
      </c>
      <c r="BK16">
        <v>1.83</v>
      </c>
      <c r="BL16">
        <v>1.08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2.8621400000000001</v>
      </c>
      <c r="BU16">
        <v>1.2934030000000001</v>
      </c>
      <c r="BV16">
        <v>2.267347</v>
      </c>
      <c r="BW16">
        <v>1.8728210000000001</v>
      </c>
      <c r="BX16">
        <v>0.94447099999999995</v>
      </c>
      <c r="BY16">
        <v>2.5868060000000002</v>
      </c>
      <c r="BZ16">
        <v>1.279606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5.1218760000000003</v>
      </c>
      <c r="CK16">
        <v>1.802713</v>
      </c>
      <c r="CL16">
        <v>1.8681380000000001</v>
      </c>
      <c r="CM16">
        <v>1.6924589999999999</v>
      </c>
      <c r="CN16">
        <v>3.4145850000000002</v>
      </c>
      <c r="CO16">
        <v>4.13889</v>
      </c>
      <c r="CP16">
        <v>4.1044070000000001</v>
      </c>
      <c r="CQ16">
        <v>1.879057</v>
      </c>
      <c r="CR16">
        <v>0.81154700000000002</v>
      </c>
      <c r="CS16">
        <v>1.321601</v>
      </c>
      <c r="CT16">
        <v>0.95615799999999995</v>
      </c>
      <c r="CU16">
        <v>0</v>
      </c>
      <c r="CV16">
        <v>0</v>
      </c>
      <c r="CW16">
        <v>0.92552699999999999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83.093552000000017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581.35989900000004</v>
      </c>
      <c r="L17">
        <v>358.15256399999998</v>
      </c>
      <c r="M17">
        <v>89.555948999999998</v>
      </c>
      <c r="N17">
        <v>114.835362</v>
      </c>
      <c r="O17">
        <v>120.284274</v>
      </c>
      <c r="P17">
        <v>100.72582800000001</v>
      </c>
      <c r="Q17">
        <v>16.893118999999999</v>
      </c>
      <c r="R17">
        <v>35.904215000000001</v>
      </c>
      <c r="S17">
        <v>22.177122000000001</v>
      </c>
      <c r="T17">
        <v>0.29880899999999999</v>
      </c>
      <c r="U17">
        <v>336.377002</v>
      </c>
      <c r="V17">
        <v>13.735575000000001</v>
      </c>
      <c r="W17">
        <v>33.543055000000003</v>
      </c>
      <c r="X17">
        <v>94.793541000000005</v>
      </c>
      <c r="Y17">
        <v>0</v>
      </c>
      <c r="Z17">
        <v>6.3172079999999999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8.0313960000000009</v>
      </c>
      <c r="AG17">
        <v>40.954797999999997</v>
      </c>
      <c r="AH17">
        <v>0</v>
      </c>
      <c r="AI17">
        <v>0</v>
      </c>
      <c r="AJ17">
        <v>0</v>
      </c>
      <c r="AK17">
        <v>25.343679999999999</v>
      </c>
      <c r="AL17">
        <v>23.521087999999999</v>
      </c>
      <c r="AM17">
        <v>15.755062000000001</v>
      </c>
      <c r="AN17">
        <v>0.81181000000000003</v>
      </c>
      <c r="AO17">
        <v>0</v>
      </c>
      <c r="AP17">
        <v>0.61737799999999998</v>
      </c>
      <c r="AQ17">
        <v>0</v>
      </c>
      <c r="AR17">
        <v>45.226188</v>
      </c>
      <c r="AS17">
        <v>30.745887</v>
      </c>
      <c r="AT17">
        <v>10.841562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83.093552000000017</v>
      </c>
      <c r="BA17">
        <f t="shared" si="1"/>
        <v>2209.895923</v>
      </c>
      <c r="BD17">
        <v>7.66</v>
      </c>
      <c r="BE17">
        <v>1.88</v>
      </c>
      <c r="BF17">
        <v>2.92</v>
      </c>
      <c r="BG17">
        <v>1.77</v>
      </c>
      <c r="BH17">
        <v>9</v>
      </c>
      <c r="BI17">
        <v>0.83</v>
      </c>
      <c r="BJ17">
        <v>1.84</v>
      </c>
      <c r="BK17">
        <v>1.83</v>
      </c>
      <c r="BL17">
        <v>1.08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2.8621400000000001</v>
      </c>
      <c r="BU17">
        <v>1.2934030000000001</v>
      </c>
      <c r="BV17">
        <v>2.267347</v>
      </c>
      <c r="BW17">
        <v>1.8728210000000001</v>
      </c>
      <c r="BX17">
        <v>0.94447099999999995</v>
      </c>
      <c r="BY17">
        <v>2.5868060000000002</v>
      </c>
      <c r="BZ17">
        <v>1.279606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5.1218760000000003</v>
      </c>
      <c r="CK17">
        <v>1.802713</v>
      </c>
      <c r="CL17">
        <v>1.8681380000000001</v>
      </c>
      <c r="CM17">
        <v>1.6924589999999999</v>
      </c>
      <c r="CN17">
        <v>3.4145850000000002</v>
      </c>
      <c r="CO17">
        <v>4.13889</v>
      </c>
      <c r="CP17">
        <v>4.1044070000000001</v>
      </c>
      <c r="CQ17">
        <v>1.879057</v>
      </c>
      <c r="CR17">
        <v>0.81154700000000002</v>
      </c>
      <c r="CS17">
        <v>1.321601</v>
      </c>
      <c r="CT17">
        <v>0.95615799999999995</v>
      </c>
      <c r="CU17">
        <v>0</v>
      </c>
      <c r="CV17">
        <v>0</v>
      </c>
      <c r="CW17">
        <v>0.92552699999999999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83.093552000000017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581.35989900000004</v>
      </c>
      <c r="L18">
        <v>358.15256399999998</v>
      </c>
      <c r="M18">
        <v>89.555948999999998</v>
      </c>
      <c r="N18">
        <v>114.835362</v>
      </c>
      <c r="O18">
        <v>120.284274</v>
      </c>
      <c r="P18">
        <v>100.72582800000001</v>
      </c>
      <c r="Q18">
        <v>16.893118999999999</v>
      </c>
      <c r="R18">
        <v>35.904215000000001</v>
      </c>
      <c r="S18">
        <v>22.177122000000001</v>
      </c>
      <c r="T18">
        <v>0.29880899999999999</v>
      </c>
      <c r="U18">
        <v>336.377002</v>
      </c>
      <c r="V18">
        <v>13.735575000000001</v>
      </c>
      <c r="W18">
        <v>33.543055000000003</v>
      </c>
      <c r="X18">
        <v>94.793541000000005</v>
      </c>
      <c r="Y18">
        <v>0</v>
      </c>
      <c r="Z18">
        <v>6.3172079999999999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8.0313960000000009</v>
      </c>
      <c r="AG18">
        <v>40.954797999999997</v>
      </c>
      <c r="AH18">
        <v>0</v>
      </c>
      <c r="AI18">
        <v>0</v>
      </c>
      <c r="AJ18">
        <v>0</v>
      </c>
      <c r="AK18">
        <v>25.343679999999999</v>
      </c>
      <c r="AL18">
        <v>23.521087999999999</v>
      </c>
      <c r="AM18">
        <v>15.755062000000001</v>
      </c>
      <c r="AN18">
        <v>0.81181000000000003</v>
      </c>
      <c r="AO18">
        <v>0</v>
      </c>
      <c r="AP18">
        <v>0.61737799999999998</v>
      </c>
      <c r="AQ18">
        <v>0</v>
      </c>
      <c r="AR18">
        <v>45.226188</v>
      </c>
      <c r="AS18">
        <v>30.745887</v>
      </c>
      <c r="AT18">
        <v>10.841562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83.093552000000017</v>
      </c>
      <c r="BA18">
        <f t="shared" si="1"/>
        <v>2209.895923</v>
      </c>
      <c r="BD18">
        <v>7.66</v>
      </c>
      <c r="BE18">
        <v>1.88</v>
      </c>
      <c r="BF18">
        <v>2.92</v>
      </c>
      <c r="BG18">
        <v>1.77</v>
      </c>
      <c r="BH18">
        <v>9</v>
      </c>
      <c r="BI18">
        <v>0.83</v>
      </c>
      <c r="BJ18">
        <v>1.84</v>
      </c>
      <c r="BK18">
        <v>1.83</v>
      </c>
      <c r="BL18">
        <v>1.08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2.8621400000000001</v>
      </c>
      <c r="BU18">
        <v>1.2934030000000001</v>
      </c>
      <c r="BV18">
        <v>2.267347</v>
      </c>
      <c r="BW18">
        <v>1.8728210000000001</v>
      </c>
      <c r="BX18">
        <v>0.94447099999999995</v>
      </c>
      <c r="BY18">
        <v>2.5868060000000002</v>
      </c>
      <c r="BZ18">
        <v>1.279606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5.1218760000000003</v>
      </c>
      <c r="CK18">
        <v>1.802713</v>
      </c>
      <c r="CL18">
        <v>1.8681380000000001</v>
      </c>
      <c r="CM18">
        <v>1.6924589999999999</v>
      </c>
      <c r="CN18">
        <v>3.4145850000000002</v>
      </c>
      <c r="CO18">
        <v>4.13889</v>
      </c>
      <c r="CP18">
        <v>4.1044070000000001</v>
      </c>
      <c r="CQ18">
        <v>1.879057</v>
      </c>
      <c r="CR18">
        <v>0.81154700000000002</v>
      </c>
      <c r="CS18">
        <v>1.321601</v>
      </c>
      <c r="CT18">
        <v>0.95615799999999995</v>
      </c>
      <c r="CU18">
        <v>0</v>
      </c>
      <c r="CV18">
        <v>0</v>
      </c>
      <c r="CW18">
        <v>0.92552699999999999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83.093552000000017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581.35989900000004</v>
      </c>
      <c r="L19">
        <v>358.15256399999998</v>
      </c>
      <c r="M19">
        <v>89.555948999999998</v>
      </c>
      <c r="N19">
        <v>114.835362</v>
      </c>
      <c r="O19">
        <v>120.284274</v>
      </c>
      <c r="P19">
        <v>100.72582800000001</v>
      </c>
      <c r="Q19">
        <v>16.893118999999999</v>
      </c>
      <c r="R19">
        <v>35.904215000000001</v>
      </c>
      <c r="S19">
        <v>22.177122000000001</v>
      </c>
      <c r="T19">
        <v>0.29880899999999999</v>
      </c>
      <c r="U19">
        <v>336.377002</v>
      </c>
      <c r="V19">
        <v>13.735575000000001</v>
      </c>
      <c r="W19">
        <v>33.543055000000003</v>
      </c>
      <c r="X19">
        <v>94.793541000000005</v>
      </c>
      <c r="Y19">
        <v>0</v>
      </c>
      <c r="Z19">
        <v>6.3172079999999999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8.0313960000000009</v>
      </c>
      <c r="AG19">
        <v>40.954797999999997</v>
      </c>
      <c r="AH19">
        <v>0</v>
      </c>
      <c r="AI19">
        <v>0</v>
      </c>
      <c r="AJ19">
        <v>0</v>
      </c>
      <c r="AK19">
        <v>25.343679999999999</v>
      </c>
      <c r="AL19">
        <v>23.521087999999999</v>
      </c>
      <c r="AM19">
        <v>15.755062000000001</v>
      </c>
      <c r="AN19">
        <v>0.81181000000000003</v>
      </c>
      <c r="AO19">
        <v>0</v>
      </c>
      <c r="AP19">
        <v>0.61737799999999998</v>
      </c>
      <c r="AQ19">
        <v>0</v>
      </c>
      <c r="AR19">
        <v>45.226188</v>
      </c>
      <c r="AS19">
        <v>30.745887</v>
      </c>
      <c r="AT19">
        <v>10.841562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83.093552000000017</v>
      </c>
      <c r="BA19">
        <f t="shared" si="1"/>
        <v>2209.895923</v>
      </c>
      <c r="BD19">
        <v>7.66</v>
      </c>
      <c r="BE19">
        <v>1.88</v>
      </c>
      <c r="BF19">
        <v>2.92</v>
      </c>
      <c r="BG19">
        <v>1.77</v>
      </c>
      <c r="BH19">
        <v>9</v>
      </c>
      <c r="BI19">
        <v>0.83</v>
      </c>
      <c r="BJ19">
        <v>1.84</v>
      </c>
      <c r="BK19">
        <v>1.83</v>
      </c>
      <c r="BL19">
        <v>1.08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2.8621400000000001</v>
      </c>
      <c r="BU19">
        <v>1.2934030000000001</v>
      </c>
      <c r="BV19">
        <v>2.267347</v>
      </c>
      <c r="BW19">
        <v>1.8728210000000001</v>
      </c>
      <c r="BX19">
        <v>0.94447099999999995</v>
      </c>
      <c r="BY19">
        <v>2.5868060000000002</v>
      </c>
      <c r="BZ19">
        <v>1.279606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5.1218760000000003</v>
      </c>
      <c r="CK19">
        <v>1.802713</v>
      </c>
      <c r="CL19">
        <v>1.8681380000000001</v>
      </c>
      <c r="CM19">
        <v>1.6924589999999999</v>
      </c>
      <c r="CN19">
        <v>3.4145850000000002</v>
      </c>
      <c r="CO19">
        <v>4.13889</v>
      </c>
      <c r="CP19">
        <v>4.1044070000000001</v>
      </c>
      <c r="CQ19">
        <v>1.879057</v>
      </c>
      <c r="CR19">
        <v>0.81154700000000002</v>
      </c>
      <c r="CS19">
        <v>1.321601</v>
      </c>
      <c r="CT19">
        <v>0.95615799999999995</v>
      </c>
      <c r="CU19">
        <v>0</v>
      </c>
      <c r="CV19">
        <v>0</v>
      </c>
      <c r="CW19">
        <v>0.92552699999999999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83.093552000000017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581.35989900000004</v>
      </c>
      <c r="L20">
        <v>358.15256399999998</v>
      </c>
      <c r="M20">
        <v>89.555948999999998</v>
      </c>
      <c r="N20">
        <v>114.835362</v>
      </c>
      <c r="O20">
        <v>120.284274</v>
      </c>
      <c r="P20">
        <v>100.72582800000001</v>
      </c>
      <c r="Q20">
        <v>16.893118999999999</v>
      </c>
      <c r="R20">
        <v>35.904215000000001</v>
      </c>
      <c r="S20">
        <v>22.177122000000001</v>
      </c>
      <c r="T20">
        <v>0.29880899999999999</v>
      </c>
      <c r="U20">
        <v>336.377002</v>
      </c>
      <c r="V20">
        <v>13.735575000000001</v>
      </c>
      <c r="W20">
        <v>33.543055000000003</v>
      </c>
      <c r="X20">
        <v>94.793541000000005</v>
      </c>
      <c r="Y20">
        <v>0</v>
      </c>
      <c r="Z20">
        <v>6.3172079999999999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8.0313960000000009</v>
      </c>
      <c r="AG20">
        <v>40.954797999999997</v>
      </c>
      <c r="AH20">
        <v>0</v>
      </c>
      <c r="AI20">
        <v>0</v>
      </c>
      <c r="AJ20">
        <v>0</v>
      </c>
      <c r="AK20">
        <v>25.343679999999999</v>
      </c>
      <c r="AL20">
        <v>23.521087999999999</v>
      </c>
      <c r="AM20">
        <v>15.755062000000001</v>
      </c>
      <c r="AN20">
        <v>0.81181000000000003</v>
      </c>
      <c r="AO20">
        <v>0</v>
      </c>
      <c r="AP20">
        <v>0.61737799999999998</v>
      </c>
      <c r="AQ20">
        <v>0</v>
      </c>
      <c r="AR20">
        <v>45.226188</v>
      </c>
      <c r="AS20">
        <v>30.745887</v>
      </c>
      <c r="AT20">
        <v>10.841562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83.093552000000017</v>
      </c>
      <c r="BA20">
        <f t="shared" si="1"/>
        <v>2209.895923</v>
      </c>
      <c r="BD20">
        <v>7.66</v>
      </c>
      <c r="BE20">
        <v>1.88</v>
      </c>
      <c r="BF20">
        <v>2.92</v>
      </c>
      <c r="BG20">
        <v>1.77</v>
      </c>
      <c r="BH20">
        <v>9</v>
      </c>
      <c r="BI20">
        <v>0.83</v>
      </c>
      <c r="BJ20">
        <v>1.84</v>
      </c>
      <c r="BK20">
        <v>1.83</v>
      </c>
      <c r="BL20">
        <v>1.08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2.8621400000000001</v>
      </c>
      <c r="BU20">
        <v>1.2934030000000001</v>
      </c>
      <c r="BV20">
        <v>2.267347</v>
      </c>
      <c r="BW20">
        <v>1.8728210000000001</v>
      </c>
      <c r="BX20">
        <v>0.94447099999999995</v>
      </c>
      <c r="BY20">
        <v>2.5868060000000002</v>
      </c>
      <c r="BZ20">
        <v>1.279606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5.1218760000000003</v>
      </c>
      <c r="CK20">
        <v>1.802713</v>
      </c>
      <c r="CL20">
        <v>1.8681380000000001</v>
      </c>
      <c r="CM20">
        <v>1.6924589999999999</v>
      </c>
      <c r="CN20">
        <v>3.4145850000000002</v>
      </c>
      <c r="CO20">
        <v>4.13889</v>
      </c>
      <c r="CP20">
        <v>4.1044070000000001</v>
      </c>
      <c r="CQ20">
        <v>1.879057</v>
      </c>
      <c r="CR20">
        <v>0.81154700000000002</v>
      </c>
      <c r="CS20">
        <v>1.321601</v>
      </c>
      <c r="CT20">
        <v>0.95615799999999995</v>
      </c>
      <c r="CU20">
        <v>0</v>
      </c>
      <c r="CV20">
        <v>0</v>
      </c>
      <c r="CW20">
        <v>0.92552699999999999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83.093552000000017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581.35989900000004</v>
      </c>
      <c r="L21">
        <v>358.15256399999998</v>
      </c>
      <c r="M21">
        <v>89.555948999999998</v>
      </c>
      <c r="N21">
        <v>114.835362</v>
      </c>
      <c r="O21">
        <v>120.284274</v>
      </c>
      <c r="P21">
        <v>100.72582800000001</v>
      </c>
      <c r="Q21">
        <v>16.893118999999999</v>
      </c>
      <c r="R21">
        <v>35.904215000000001</v>
      </c>
      <c r="S21">
        <v>22.177122000000001</v>
      </c>
      <c r="T21">
        <v>0.29880899999999999</v>
      </c>
      <c r="U21">
        <v>336.377002</v>
      </c>
      <c r="V21">
        <v>13.735575000000001</v>
      </c>
      <c r="W21">
        <v>32.764888999999997</v>
      </c>
      <c r="X21">
        <v>94.793541000000005</v>
      </c>
      <c r="Y21">
        <v>0</v>
      </c>
      <c r="Z21">
        <v>6.3172079999999999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8.0313960000000009</v>
      </c>
      <c r="AG21">
        <v>40.954797999999997</v>
      </c>
      <c r="AH21">
        <v>3.767738</v>
      </c>
      <c r="AI21">
        <v>0</v>
      </c>
      <c r="AJ21">
        <v>0</v>
      </c>
      <c r="AK21">
        <v>25.343679999999999</v>
      </c>
      <c r="AL21">
        <v>23.521087999999999</v>
      </c>
      <c r="AM21">
        <v>15.755062000000001</v>
      </c>
      <c r="AN21">
        <v>0.81181000000000003</v>
      </c>
      <c r="AO21">
        <v>0</v>
      </c>
      <c r="AP21">
        <v>0.61737799999999998</v>
      </c>
      <c r="AQ21">
        <v>0</v>
      </c>
      <c r="AR21">
        <v>50.546916000000003</v>
      </c>
      <c r="AS21">
        <v>31.508310000000002</v>
      </c>
      <c r="AT21">
        <v>10.841562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83.133037000000002</v>
      </c>
      <c r="BA21">
        <f t="shared" si="1"/>
        <v>2219.008131</v>
      </c>
      <c r="BD21">
        <v>7.66</v>
      </c>
      <c r="BE21">
        <v>1.88</v>
      </c>
      <c r="BF21">
        <v>2.92</v>
      </c>
      <c r="BG21">
        <v>1.77</v>
      </c>
      <c r="BH21">
        <v>9</v>
      </c>
      <c r="BI21">
        <v>0.83</v>
      </c>
      <c r="BJ21">
        <v>1.84</v>
      </c>
      <c r="BK21">
        <v>1.83</v>
      </c>
      <c r="BL21">
        <v>1.0900000000000001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2.8621400000000001</v>
      </c>
      <c r="BU21">
        <v>1.2934030000000001</v>
      </c>
      <c r="BV21">
        <v>2.267347</v>
      </c>
      <c r="BW21">
        <v>1.8728210000000001</v>
      </c>
      <c r="BX21">
        <v>0.94447099999999995</v>
      </c>
      <c r="BY21">
        <v>2.5868060000000002</v>
      </c>
      <c r="BZ21">
        <v>1.279606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5.1218760000000003</v>
      </c>
      <c r="CK21">
        <v>1.802713</v>
      </c>
      <c r="CL21">
        <v>1.8681380000000001</v>
      </c>
      <c r="CM21">
        <v>1.6924589999999999</v>
      </c>
      <c r="CN21">
        <v>3.4145850000000002</v>
      </c>
      <c r="CO21">
        <v>4.13889</v>
      </c>
      <c r="CP21">
        <v>4.1044070000000001</v>
      </c>
      <c r="CQ21">
        <v>1.879057</v>
      </c>
      <c r="CR21">
        <v>0.81154700000000002</v>
      </c>
      <c r="CS21">
        <v>1.321601</v>
      </c>
      <c r="CT21">
        <v>0.95615799999999995</v>
      </c>
      <c r="CU21">
        <v>0</v>
      </c>
      <c r="CV21">
        <v>2.9485000000000001E-2</v>
      </c>
      <c r="CW21">
        <v>0.92552699999999999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83.133037000000002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581.35989900000004</v>
      </c>
      <c r="L22">
        <v>415.98656399999999</v>
      </c>
      <c r="M22">
        <v>89.555948999999998</v>
      </c>
      <c r="N22">
        <v>114.835362</v>
      </c>
      <c r="O22">
        <v>120.284274</v>
      </c>
      <c r="P22">
        <v>100.72582800000001</v>
      </c>
      <c r="Q22">
        <v>16.893118999999999</v>
      </c>
      <c r="R22">
        <v>35.904215000000001</v>
      </c>
      <c r="S22">
        <v>22.177122000000001</v>
      </c>
      <c r="T22">
        <v>0.29880899999999999</v>
      </c>
      <c r="U22">
        <v>336.377002</v>
      </c>
      <c r="V22">
        <v>13.735575000000001</v>
      </c>
      <c r="W22">
        <v>32.764888999999997</v>
      </c>
      <c r="X22">
        <v>94.793541000000005</v>
      </c>
      <c r="Y22">
        <v>0</v>
      </c>
      <c r="Z22">
        <v>6.3172079999999999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8.0313960000000009</v>
      </c>
      <c r="AG22">
        <v>40.954797999999997</v>
      </c>
      <c r="AH22">
        <v>22.512232999999998</v>
      </c>
      <c r="AI22">
        <v>0</v>
      </c>
      <c r="AJ22">
        <v>0</v>
      </c>
      <c r="AK22">
        <v>25.343679999999999</v>
      </c>
      <c r="AL22">
        <v>23.521087999999999</v>
      </c>
      <c r="AM22">
        <v>15.755062000000001</v>
      </c>
      <c r="AN22">
        <v>0.81181000000000003</v>
      </c>
      <c r="AO22">
        <v>0</v>
      </c>
      <c r="AP22">
        <v>0</v>
      </c>
      <c r="AQ22">
        <v>0</v>
      </c>
      <c r="AR22">
        <v>50.546916000000003</v>
      </c>
      <c r="AS22">
        <v>31.508310000000002</v>
      </c>
      <c r="AT22">
        <v>10.841562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83.283141000000015</v>
      </c>
      <c r="BA22">
        <f t="shared" si="1"/>
        <v>2295.1193520000006</v>
      </c>
      <c r="BD22">
        <v>7.66</v>
      </c>
      <c r="BE22">
        <v>1.88</v>
      </c>
      <c r="BF22">
        <v>2.92</v>
      </c>
      <c r="BG22">
        <v>1.77</v>
      </c>
      <c r="BH22">
        <v>9</v>
      </c>
      <c r="BI22">
        <v>0.83</v>
      </c>
      <c r="BJ22">
        <v>1.84</v>
      </c>
      <c r="BK22">
        <v>1.83</v>
      </c>
      <c r="BL22">
        <v>1.0900000000000001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2.8621400000000001</v>
      </c>
      <c r="BU22">
        <v>1.2934030000000001</v>
      </c>
      <c r="BV22">
        <v>2.267347</v>
      </c>
      <c r="BW22">
        <v>1.8728210000000001</v>
      </c>
      <c r="BX22">
        <v>0.94447099999999995</v>
      </c>
      <c r="BY22">
        <v>2.5868060000000002</v>
      </c>
      <c r="BZ22">
        <v>1.279606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5.1218760000000003</v>
      </c>
      <c r="CK22">
        <v>1.802713</v>
      </c>
      <c r="CL22">
        <v>1.8681380000000001</v>
      </c>
      <c r="CM22">
        <v>1.6924589999999999</v>
      </c>
      <c r="CN22">
        <v>3.4145850000000002</v>
      </c>
      <c r="CO22">
        <v>4.13889</v>
      </c>
      <c r="CP22">
        <v>4.1044070000000001</v>
      </c>
      <c r="CQ22">
        <v>1.879057</v>
      </c>
      <c r="CR22">
        <v>0.81154700000000002</v>
      </c>
      <c r="CS22">
        <v>1.321601</v>
      </c>
      <c r="CT22">
        <v>0.95615799999999995</v>
      </c>
      <c r="CU22">
        <v>0</v>
      </c>
      <c r="CV22">
        <v>0.179589</v>
      </c>
      <c r="CW22">
        <v>0.92552699999999999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83.283141000000015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581.35989900000004</v>
      </c>
      <c r="L23">
        <v>473.82056399999999</v>
      </c>
      <c r="M23">
        <v>89.555948999999998</v>
      </c>
      <c r="N23">
        <v>114.835362</v>
      </c>
      <c r="O23">
        <v>120.284274</v>
      </c>
      <c r="P23">
        <v>100.72582800000001</v>
      </c>
      <c r="Q23">
        <v>20.182570999999999</v>
      </c>
      <c r="R23">
        <v>41.299464999999998</v>
      </c>
      <c r="S23">
        <v>24.615635999999999</v>
      </c>
      <c r="T23">
        <v>0.29880899999999999</v>
      </c>
      <c r="U23">
        <v>336.377002</v>
      </c>
      <c r="V23">
        <v>13.735575000000001</v>
      </c>
      <c r="W23">
        <v>32.764888999999997</v>
      </c>
      <c r="X23">
        <v>94.793541000000005</v>
      </c>
      <c r="Y23">
        <v>0</v>
      </c>
      <c r="Z23">
        <v>6.3172079999999999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8.0313960000000009</v>
      </c>
      <c r="AG23">
        <v>40.954797999999997</v>
      </c>
      <c r="AH23">
        <v>46.531562000000001</v>
      </c>
      <c r="AI23">
        <v>0</v>
      </c>
      <c r="AJ23">
        <v>0</v>
      </c>
      <c r="AK23">
        <v>25.343679999999999</v>
      </c>
      <c r="AL23">
        <v>23.521087999999999</v>
      </c>
      <c r="AM23">
        <v>15.755062000000001</v>
      </c>
      <c r="AN23">
        <v>0.81181000000000003</v>
      </c>
      <c r="AO23">
        <v>0</v>
      </c>
      <c r="AP23">
        <v>0</v>
      </c>
      <c r="AQ23">
        <v>0</v>
      </c>
      <c r="AR23">
        <v>45.226188</v>
      </c>
      <c r="AS23">
        <v>31.508310000000002</v>
      </c>
      <c r="AT23">
        <v>10.841562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83.473452000000009</v>
      </c>
      <c r="BA23">
        <f t="shared" si="1"/>
        <v>2382.9654800000012</v>
      </c>
      <c r="BD23">
        <v>7.66</v>
      </c>
      <c r="BE23">
        <v>1.88</v>
      </c>
      <c r="BF23">
        <v>2.92</v>
      </c>
      <c r="BG23">
        <v>1.77</v>
      </c>
      <c r="BH23">
        <v>9</v>
      </c>
      <c r="BI23">
        <v>0.83</v>
      </c>
      <c r="BJ23">
        <v>1.84</v>
      </c>
      <c r="BK23">
        <v>1.83</v>
      </c>
      <c r="BL23">
        <v>1.0900000000000001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2.8621400000000001</v>
      </c>
      <c r="BU23">
        <v>1.2934030000000001</v>
      </c>
      <c r="BV23">
        <v>2.267347</v>
      </c>
      <c r="BW23">
        <v>1.8728210000000001</v>
      </c>
      <c r="BX23">
        <v>0.94447099999999995</v>
      </c>
      <c r="BY23">
        <v>2.5868060000000002</v>
      </c>
      <c r="BZ23">
        <v>1.279606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5.1218760000000003</v>
      </c>
      <c r="CK23">
        <v>1.802713</v>
      </c>
      <c r="CL23">
        <v>1.8681380000000001</v>
      </c>
      <c r="CM23">
        <v>1.6924589999999999</v>
      </c>
      <c r="CN23">
        <v>3.4145850000000002</v>
      </c>
      <c r="CO23">
        <v>4.13889</v>
      </c>
      <c r="CP23">
        <v>4.1044070000000001</v>
      </c>
      <c r="CQ23">
        <v>1.879057</v>
      </c>
      <c r="CR23">
        <v>0.81154700000000002</v>
      </c>
      <c r="CS23">
        <v>1.321601</v>
      </c>
      <c r="CT23">
        <v>0.95615799999999995</v>
      </c>
      <c r="CU23">
        <v>0</v>
      </c>
      <c r="CV23">
        <v>0.36990000000000001</v>
      </c>
      <c r="CW23">
        <v>0.92552699999999999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83.473452000000009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662.96068500000001</v>
      </c>
      <c r="L24">
        <v>575.36415199999999</v>
      </c>
      <c r="M24">
        <v>89.555948999999998</v>
      </c>
      <c r="N24">
        <v>114.835362</v>
      </c>
      <c r="O24">
        <v>120.284274</v>
      </c>
      <c r="P24">
        <v>100.72582800000001</v>
      </c>
      <c r="Q24">
        <v>20.223202000000001</v>
      </c>
      <c r="R24">
        <v>41.299464999999998</v>
      </c>
      <c r="S24">
        <v>25.655418999999998</v>
      </c>
      <c r="T24">
        <v>0.29880899999999999</v>
      </c>
      <c r="U24">
        <v>336.377002</v>
      </c>
      <c r="V24">
        <v>13.735575000000001</v>
      </c>
      <c r="W24">
        <v>32.764888999999997</v>
      </c>
      <c r="X24">
        <v>94.793541000000005</v>
      </c>
      <c r="Y24">
        <v>0</v>
      </c>
      <c r="Z24">
        <v>6.3172079999999999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8.0313960000000009</v>
      </c>
      <c r="AG24">
        <v>40.954797999999997</v>
      </c>
      <c r="AH24">
        <v>69.797342999999998</v>
      </c>
      <c r="AI24">
        <v>0</v>
      </c>
      <c r="AJ24">
        <v>0</v>
      </c>
      <c r="AK24">
        <v>25.343679999999999</v>
      </c>
      <c r="AL24">
        <v>23.521087999999999</v>
      </c>
      <c r="AM24">
        <v>15.755062000000001</v>
      </c>
      <c r="AN24">
        <v>0.81181000000000003</v>
      </c>
      <c r="AO24">
        <v>0</v>
      </c>
      <c r="AP24">
        <v>0</v>
      </c>
      <c r="AQ24">
        <v>12.725803000000001</v>
      </c>
      <c r="AR24">
        <v>45.226188</v>
      </c>
      <c r="AS24">
        <v>31.508310000000002</v>
      </c>
      <c r="AT24">
        <v>10.841562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83.658402000000009</v>
      </c>
      <c r="BA24">
        <f t="shared" si="1"/>
        <v>2603.3668020000009</v>
      </c>
      <c r="BD24">
        <v>7.66</v>
      </c>
      <c r="BE24">
        <v>1.88</v>
      </c>
      <c r="BF24">
        <v>2.92</v>
      </c>
      <c r="BG24">
        <v>1.77</v>
      </c>
      <c r="BH24">
        <v>9</v>
      </c>
      <c r="BI24">
        <v>0.83</v>
      </c>
      <c r="BJ24">
        <v>1.84</v>
      </c>
      <c r="BK24">
        <v>1.83</v>
      </c>
      <c r="BL24">
        <v>1.0900000000000001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2.8621400000000001</v>
      </c>
      <c r="BU24">
        <v>1.2934030000000001</v>
      </c>
      <c r="BV24">
        <v>2.267347</v>
      </c>
      <c r="BW24">
        <v>1.8728210000000001</v>
      </c>
      <c r="BX24">
        <v>0.94447099999999995</v>
      </c>
      <c r="BY24">
        <v>2.5868060000000002</v>
      </c>
      <c r="BZ24">
        <v>1.279606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5.1218760000000003</v>
      </c>
      <c r="CK24">
        <v>1.802713</v>
      </c>
      <c r="CL24">
        <v>1.8681380000000001</v>
      </c>
      <c r="CM24">
        <v>1.6924589999999999</v>
      </c>
      <c r="CN24">
        <v>3.4145850000000002</v>
      </c>
      <c r="CO24">
        <v>4.13889</v>
      </c>
      <c r="CP24">
        <v>4.1044070000000001</v>
      </c>
      <c r="CQ24">
        <v>1.879057</v>
      </c>
      <c r="CR24">
        <v>0.81154700000000002</v>
      </c>
      <c r="CS24">
        <v>1.321601</v>
      </c>
      <c r="CT24">
        <v>0.95615799999999995</v>
      </c>
      <c r="CU24">
        <v>0</v>
      </c>
      <c r="CV24">
        <v>0.55484999999999995</v>
      </c>
      <c r="CW24">
        <v>0.92552699999999999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83.658402000000009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662.96068500000001</v>
      </c>
      <c r="L25">
        <v>632.72323800000004</v>
      </c>
      <c r="M25">
        <v>89.555948999999998</v>
      </c>
      <c r="N25">
        <v>114.835362</v>
      </c>
      <c r="O25">
        <v>120.284274</v>
      </c>
      <c r="P25">
        <v>100.72582800000001</v>
      </c>
      <c r="Q25">
        <v>20.223202000000001</v>
      </c>
      <c r="R25">
        <v>41.299464999999998</v>
      </c>
      <c r="S25">
        <v>25.655418999999998</v>
      </c>
      <c r="T25">
        <v>0.38556000000000001</v>
      </c>
      <c r="U25">
        <v>336.377002</v>
      </c>
      <c r="V25">
        <v>13.735575000000001</v>
      </c>
      <c r="W25">
        <v>32.179802000000002</v>
      </c>
      <c r="X25">
        <v>94.793541000000005</v>
      </c>
      <c r="Y25">
        <v>0</v>
      </c>
      <c r="Z25">
        <v>1.06029</v>
      </c>
      <c r="AA25">
        <v>0</v>
      </c>
      <c r="AB25">
        <v>0</v>
      </c>
      <c r="AC25">
        <v>7.6285189999999998</v>
      </c>
      <c r="AD25">
        <v>0</v>
      </c>
      <c r="AE25">
        <v>0</v>
      </c>
      <c r="AF25">
        <v>8.0313960000000009</v>
      </c>
      <c r="AG25">
        <v>40.954797999999997</v>
      </c>
      <c r="AH25">
        <v>75.354755999999995</v>
      </c>
      <c r="AI25">
        <v>0</v>
      </c>
      <c r="AJ25">
        <v>0</v>
      </c>
      <c r="AK25">
        <v>25.343679999999999</v>
      </c>
      <c r="AL25">
        <v>23.521087999999999</v>
      </c>
      <c r="AM25">
        <v>15.755062000000001</v>
      </c>
      <c r="AN25">
        <v>0.81181000000000003</v>
      </c>
      <c r="AO25">
        <v>0</v>
      </c>
      <c r="AP25">
        <v>0</v>
      </c>
      <c r="AQ25">
        <v>25.833379999999998</v>
      </c>
      <c r="AR25">
        <v>45.226188</v>
      </c>
      <c r="AS25">
        <v>30.745887</v>
      </c>
      <c r="AT25">
        <v>10.841562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83.701289000000003</v>
      </c>
      <c r="BA25">
        <f t="shared" si="1"/>
        <v>2680.5446070000012</v>
      </c>
      <c r="BD25">
        <v>7.66</v>
      </c>
      <c r="BE25">
        <v>1.88</v>
      </c>
      <c r="BF25">
        <v>2.92</v>
      </c>
      <c r="BG25">
        <v>1.77</v>
      </c>
      <c r="BH25">
        <v>9</v>
      </c>
      <c r="BI25">
        <v>0.83</v>
      </c>
      <c r="BJ25">
        <v>1.84</v>
      </c>
      <c r="BK25">
        <v>1.83</v>
      </c>
      <c r="BL25">
        <v>1.0900000000000001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2.8621400000000001</v>
      </c>
      <c r="BU25">
        <v>1.2934030000000001</v>
      </c>
      <c r="BV25">
        <v>2.267347</v>
      </c>
      <c r="BW25">
        <v>1.8728210000000001</v>
      </c>
      <c r="BX25">
        <v>0.94447099999999995</v>
      </c>
      <c r="BY25">
        <v>2.5868060000000002</v>
      </c>
      <c r="BZ25">
        <v>1.279606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5.1218760000000003</v>
      </c>
      <c r="CK25">
        <v>1.802713</v>
      </c>
      <c r="CL25">
        <v>1.8681380000000001</v>
      </c>
      <c r="CM25">
        <v>1.6924589999999999</v>
      </c>
      <c r="CN25">
        <v>3.4145850000000002</v>
      </c>
      <c r="CO25">
        <v>4.13889</v>
      </c>
      <c r="CP25">
        <v>4.1044070000000001</v>
      </c>
      <c r="CQ25">
        <v>1.879057</v>
      </c>
      <c r="CR25">
        <v>0.81154700000000002</v>
      </c>
      <c r="CS25">
        <v>1.321601</v>
      </c>
      <c r="CT25">
        <v>0.95615799999999995</v>
      </c>
      <c r="CU25">
        <v>0</v>
      </c>
      <c r="CV25">
        <v>0.59773699999999996</v>
      </c>
      <c r="CW25">
        <v>0.92552699999999999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83.701289000000003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662.96068500000001</v>
      </c>
      <c r="L26">
        <v>632.72323800000004</v>
      </c>
      <c r="M26">
        <v>89.555948999999998</v>
      </c>
      <c r="N26">
        <v>114.835362</v>
      </c>
      <c r="O26">
        <v>120.284274</v>
      </c>
      <c r="P26">
        <v>100.72582800000001</v>
      </c>
      <c r="Q26">
        <v>20.223202000000001</v>
      </c>
      <c r="R26">
        <v>41.299464999999998</v>
      </c>
      <c r="S26">
        <v>25.655418999999998</v>
      </c>
      <c r="T26">
        <v>0.46267200000000003</v>
      </c>
      <c r="U26">
        <v>336.377002</v>
      </c>
      <c r="V26">
        <v>13.735575000000001</v>
      </c>
      <c r="W26">
        <v>32.179802000000002</v>
      </c>
      <c r="X26">
        <v>94.793541000000005</v>
      </c>
      <c r="Y26">
        <v>0</v>
      </c>
      <c r="Z26">
        <v>1.06029</v>
      </c>
      <c r="AA26">
        <v>0</v>
      </c>
      <c r="AB26">
        <v>3.344166</v>
      </c>
      <c r="AC26">
        <v>9.6627910000000004</v>
      </c>
      <c r="AD26">
        <v>0</v>
      </c>
      <c r="AE26">
        <v>0</v>
      </c>
      <c r="AF26">
        <v>8.0313960000000009</v>
      </c>
      <c r="AG26">
        <v>40.954797999999997</v>
      </c>
      <c r="AH26">
        <v>93.063124000000002</v>
      </c>
      <c r="AI26">
        <v>0</v>
      </c>
      <c r="AJ26">
        <v>0</v>
      </c>
      <c r="AK26">
        <v>25.343679999999999</v>
      </c>
      <c r="AL26">
        <v>23.521087999999999</v>
      </c>
      <c r="AM26">
        <v>15.755062000000001</v>
      </c>
      <c r="AN26">
        <v>0.81181000000000003</v>
      </c>
      <c r="AO26">
        <v>0</v>
      </c>
      <c r="AP26">
        <v>0</v>
      </c>
      <c r="AQ26">
        <v>38.750070999999998</v>
      </c>
      <c r="AR26">
        <v>45.226188</v>
      </c>
      <c r="AS26">
        <v>30.745887</v>
      </c>
      <c r="AT26">
        <v>10.841562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83.903352000000012</v>
      </c>
      <c r="BA26">
        <f t="shared" si="1"/>
        <v>2716.8272790000005</v>
      </c>
      <c r="BD26">
        <v>7.66</v>
      </c>
      <c r="BE26">
        <v>1.88</v>
      </c>
      <c r="BF26">
        <v>2.92</v>
      </c>
      <c r="BG26">
        <v>1.77</v>
      </c>
      <c r="BH26">
        <v>9</v>
      </c>
      <c r="BI26">
        <v>0.85</v>
      </c>
      <c r="BJ26">
        <v>1.88</v>
      </c>
      <c r="BK26">
        <v>1.83</v>
      </c>
      <c r="BL26">
        <v>1.0900000000000001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2.8621400000000001</v>
      </c>
      <c r="BU26">
        <v>1.2934030000000001</v>
      </c>
      <c r="BV26">
        <v>2.267347</v>
      </c>
      <c r="BW26">
        <v>1.8728210000000001</v>
      </c>
      <c r="BX26">
        <v>0.94447099999999995</v>
      </c>
      <c r="BY26">
        <v>2.5868060000000002</v>
      </c>
      <c r="BZ26">
        <v>1.279606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5.1218760000000003</v>
      </c>
      <c r="CK26">
        <v>1.802713</v>
      </c>
      <c r="CL26">
        <v>1.8681380000000001</v>
      </c>
      <c r="CM26">
        <v>1.6924589999999999</v>
      </c>
      <c r="CN26">
        <v>3.4145850000000002</v>
      </c>
      <c r="CO26">
        <v>4.13889</v>
      </c>
      <c r="CP26">
        <v>4.1044070000000001</v>
      </c>
      <c r="CQ26">
        <v>1.879057</v>
      </c>
      <c r="CR26">
        <v>0.81154700000000002</v>
      </c>
      <c r="CS26">
        <v>1.321601</v>
      </c>
      <c r="CT26">
        <v>0.95615799999999995</v>
      </c>
      <c r="CU26">
        <v>0</v>
      </c>
      <c r="CV26">
        <v>0.73980000000000001</v>
      </c>
      <c r="CW26">
        <v>0.92552699999999999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83.903352000000012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662.96068500000001</v>
      </c>
      <c r="L27">
        <v>632.72323800000004</v>
      </c>
      <c r="M27">
        <v>89.555948999999998</v>
      </c>
      <c r="N27">
        <v>114.835362</v>
      </c>
      <c r="O27">
        <v>120.284274</v>
      </c>
      <c r="P27">
        <v>100.72582800000001</v>
      </c>
      <c r="Q27">
        <v>20.223202000000001</v>
      </c>
      <c r="R27">
        <v>41.299464999999998</v>
      </c>
      <c r="S27">
        <v>25.655418999999998</v>
      </c>
      <c r="T27">
        <v>0.53978400000000004</v>
      </c>
      <c r="U27">
        <v>336.377002</v>
      </c>
      <c r="V27">
        <v>13.735575000000001</v>
      </c>
      <c r="W27">
        <v>32.179802000000002</v>
      </c>
      <c r="X27">
        <v>94.793541000000005</v>
      </c>
      <c r="Y27">
        <v>0</v>
      </c>
      <c r="Z27">
        <v>1.06029</v>
      </c>
      <c r="AA27">
        <v>0</v>
      </c>
      <c r="AB27">
        <v>13.109128999999999</v>
      </c>
      <c r="AC27">
        <v>9.6627910000000004</v>
      </c>
      <c r="AD27">
        <v>0</v>
      </c>
      <c r="AE27">
        <v>0</v>
      </c>
      <c r="AF27">
        <v>8.0313960000000009</v>
      </c>
      <c r="AG27">
        <v>40.954797999999997</v>
      </c>
      <c r="AH27">
        <v>93.063124000000002</v>
      </c>
      <c r="AI27">
        <v>3.813104</v>
      </c>
      <c r="AJ27">
        <v>0</v>
      </c>
      <c r="AK27">
        <v>25.343679999999999</v>
      </c>
      <c r="AL27">
        <v>23.521087999999999</v>
      </c>
      <c r="AM27">
        <v>15.755062000000001</v>
      </c>
      <c r="AN27">
        <v>0.81181000000000003</v>
      </c>
      <c r="AO27">
        <v>0</v>
      </c>
      <c r="AP27">
        <v>0</v>
      </c>
      <c r="AQ27">
        <v>38.750070999999998</v>
      </c>
      <c r="AR27">
        <v>50.546916000000003</v>
      </c>
      <c r="AS27">
        <v>30.745887</v>
      </c>
      <c r="AT27">
        <v>10.841562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84.169462000000024</v>
      </c>
      <c r="BA27">
        <f t="shared" si="1"/>
        <v>2736.0692960000001</v>
      </c>
      <c r="BD27">
        <v>7.6</v>
      </c>
      <c r="BE27">
        <v>1.88</v>
      </c>
      <c r="BF27">
        <v>2.92</v>
      </c>
      <c r="BG27">
        <v>1.77</v>
      </c>
      <c r="BH27">
        <v>9</v>
      </c>
      <c r="BI27">
        <v>0.85</v>
      </c>
      <c r="BJ27">
        <v>1.88</v>
      </c>
      <c r="BK27">
        <v>1.83</v>
      </c>
      <c r="BL27">
        <v>1.0900000000000001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2.8621400000000001</v>
      </c>
      <c r="BU27">
        <v>1.2934030000000001</v>
      </c>
      <c r="BV27">
        <v>2.267347</v>
      </c>
      <c r="BW27">
        <v>1.8728210000000001</v>
      </c>
      <c r="BX27">
        <v>0.94447099999999995</v>
      </c>
      <c r="BY27">
        <v>2.5868060000000002</v>
      </c>
      <c r="BZ27">
        <v>1.279606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5.1218760000000003</v>
      </c>
      <c r="CK27">
        <v>1.802713</v>
      </c>
      <c r="CL27">
        <v>1.8681380000000001</v>
      </c>
      <c r="CM27">
        <v>1.6924589999999999</v>
      </c>
      <c r="CN27">
        <v>3.4145850000000002</v>
      </c>
      <c r="CO27">
        <v>4.13889</v>
      </c>
      <c r="CP27">
        <v>4.1044070000000001</v>
      </c>
      <c r="CQ27">
        <v>1.879057</v>
      </c>
      <c r="CR27">
        <v>0.81154700000000002</v>
      </c>
      <c r="CS27">
        <v>1.321601</v>
      </c>
      <c r="CT27">
        <v>0.95615799999999995</v>
      </c>
      <c r="CU27">
        <v>0.32611000000000001</v>
      </c>
      <c r="CV27">
        <v>0.73980000000000001</v>
      </c>
      <c r="CW27">
        <v>0.92552699999999999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84.169462000000024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662.96068500000001</v>
      </c>
      <c r="L28">
        <v>632.72323800000004</v>
      </c>
      <c r="M28">
        <v>89.555948999999998</v>
      </c>
      <c r="N28">
        <v>114.835362</v>
      </c>
      <c r="O28">
        <v>120.284274</v>
      </c>
      <c r="P28">
        <v>100.72582800000001</v>
      </c>
      <c r="Q28">
        <v>20.223202000000001</v>
      </c>
      <c r="R28">
        <v>41.299464999999998</v>
      </c>
      <c r="S28">
        <v>25.655418999999998</v>
      </c>
      <c r="T28">
        <v>0.53978400000000004</v>
      </c>
      <c r="U28">
        <v>336.377002</v>
      </c>
      <c r="V28">
        <v>13.735575000000001</v>
      </c>
      <c r="W28">
        <v>32.179802000000002</v>
      </c>
      <c r="X28">
        <v>94.793541000000005</v>
      </c>
      <c r="Y28">
        <v>0</v>
      </c>
      <c r="Z28">
        <v>6.3172079999999999</v>
      </c>
      <c r="AA28">
        <v>0</v>
      </c>
      <c r="AB28">
        <v>26.352025000000001</v>
      </c>
      <c r="AC28">
        <v>19.325581</v>
      </c>
      <c r="AD28">
        <v>9.0893800000000002</v>
      </c>
      <c r="AE28">
        <v>0</v>
      </c>
      <c r="AF28">
        <v>8.0313960000000009</v>
      </c>
      <c r="AG28">
        <v>40.954797999999997</v>
      </c>
      <c r="AH28">
        <v>93.063124000000002</v>
      </c>
      <c r="AI28">
        <v>16.523447000000001</v>
      </c>
      <c r="AJ28">
        <v>0</v>
      </c>
      <c r="AK28">
        <v>25.343679999999999</v>
      </c>
      <c r="AL28">
        <v>23.521087999999999</v>
      </c>
      <c r="AM28">
        <v>15.755062000000001</v>
      </c>
      <c r="AN28">
        <v>0.81181000000000003</v>
      </c>
      <c r="AO28">
        <v>0</v>
      </c>
      <c r="AP28">
        <v>0</v>
      </c>
      <c r="AQ28">
        <v>38.750070999999998</v>
      </c>
      <c r="AR28">
        <v>50.546916000000003</v>
      </c>
      <c r="AS28">
        <v>30.745887</v>
      </c>
      <c r="AT28">
        <v>10.841562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84.495572000000024</v>
      </c>
      <c r="BA28">
        <f t="shared" si="1"/>
        <v>2786.3577330000003</v>
      </c>
      <c r="BD28">
        <v>7.6</v>
      </c>
      <c r="BE28">
        <v>1.88</v>
      </c>
      <c r="BF28">
        <v>2.92</v>
      </c>
      <c r="BG28">
        <v>1.77</v>
      </c>
      <c r="BH28">
        <v>9</v>
      </c>
      <c r="BI28">
        <v>0.85</v>
      </c>
      <c r="BJ28">
        <v>1.88</v>
      </c>
      <c r="BK28">
        <v>1.83</v>
      </c>
      <c r="BL28">
        <v>1.0900000000000001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2.8621400000000001</v>
      </c>
      <c r="BU28">
        <v>1.2934030000000001</v>
      </c>
      <c r="BV28">
        <v>2.267347</v>
      </c>
      <c r="BW28">
        <v>1.8728210000000001</v>
      </c>
      <c r="BX28">
        <v>0.94447099999999995</v>
      </c>
      <c r="BY28">
        <v>2.5868060000000002</v>
      </c>
      <c r="BZ28">
        <v>1.279606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5.1218760000000003</v>
      </c>
      <c r="CK28">
        <v>1.802713</v>
      </c>
      <c r="CL28">
        <v>1.8681380000000001</v>
      </c>
      <c r="CM28">
        <v>1.6924589999999999</v>
      </c>
      <c r="CN28">
        <v>3.4145850000000002</v>
      </c>
      <c r="CO28">
        <v>4.13889</v>
      </c>
      <c r="CP28">
        <v>4.1044070000000001</v>
      </c>
      <c r="CQ28">
        <v>1.879057</v>
      </c>
      <c r="CR28">
        <v>0.81154700000000002</v>
      </c>
      <c r="CS28">
        <v>1.321601</v>
      </c>
      <c r="CT28">
        <v>0.95615799999999995</v>
      </c>
      <c r="CU28">
        <v>0.65222000000000002</v>
      </c>
      <c r="CV28">
        <v>0.73980000000000001</v>
      </c>
      <c r="CW28">
        <v>0.92552699999999999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84.495572000000024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662.96068500000001</v>
      </c>
      <c r="L29">
        <v>632.72323800000004</v>
      </c>
      <c r="M29">
        <v>89.555948999999998</v>
      </c>
      <c r="N29">
        <v>114.835362</v>
      </c>
      <c r="O29">
        <v>120.284274</v>
      </c>
      <c r="P29">
        <v>100.72582800000001</v>
      </c>
      <c r="Q29">
        <v>20.223202000000001</v>
      </c>
      <c r="R29">
        <v>41.299464999999998</v>
      </c>
      <c r="S29">
        <v>25.655418999999998</v>
      </c>
      <c r="T29">
        <v>0.53978400000000004</v>
      </c>
      <c r="U29">
        <v>336.377002</v>
      </c>
      <c r="V29">
        <v>13.735575000000001</v>
      </c>
      <c r="W29">
        <v>32.179802000000002</v>
      </c>
      <c r="X29">
        <v>94.789925999999994</v>
      </c>
      <c r="Y29">
        <v>0</v>
      </c>
      <c r="Z29">
        <v>12.634416</v>
      </c>
      <c r="AA29">
        <v>13.542178</v>
      </c>
      <c r="AB29">
        <v>39.648426000000001</v>
      </c>
      <c r="AC29">
        <v>29.017616</v>
      </c>
      <c r="AD29">
        <v>18.178761000000002</v>
      </c>
      <c r="AE29">
        <v>0</v>
      </c>
      <c r="AF29">
        <v>16.650455000000001</v>
      </c>
      <c r="AG29">
        <v>40.954797999999997</v>
      </c>
      <c r="AH29">
        <v>93.063124000000002</v>
      </c>
      <c r="AI29">
        <v>16.523447000000001</v>
      </c>
      <c r="AJ29">
        <v>0</v>
      </c>
      <c r="AK29">
        <v>25.343679999999999</v>
      </c>
      <c r="AL29">
        <v>23.521087999999999</v>
      </c>
      <c r="AM29">
        <v>15.755062000000001</v>
      </c>
      <c r="AN29">
        <v>0.81181000000000003</v>
      </c>
      <c r="AO29">
        <v>0</v>
      </c>
      <c r="AP29">
        <v>0.37042700000000001</v>
      </c>
      <c r="AQ29">
        <v>38.750070999999998</v>
      </c>
      <c r="AR29">
        <v>45.226188</v>
      </c>
      <c r="AS29">
        <v>30.745887</v>
      </c>
      <c r="AT29">
        <v>10.841562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85.004034000000019</v>
      </c>
      <c r="BA29">
        <f t="shared" si="1"/>
        <v>2842.4685410000011</v>
      </c>
      <c r="BD29">
        <v>7.56</v>
      </c>
      <c r="BE29">
        <v>1.88</v>
      </c>
      <c r="BF29">
        <v>2.92</v>
      </c>
      <c r="BG29">
        <v>1.77</v>
      </c>
      <c r="BH29">
        <v>9</v>
      </c>
      <c r="BI29">
        <v>0.85</v>
      </c>
      <c r="BJ29">
        <v>1.88</v>
      </c>
      <c r="BK29">
        <v>1.83</v>
      </c>
      <c r="BL29">
        <v>1.08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2.8621400000000001</v>
      </c>
      <c r="BU29">
        <v>1.2934030000000001</v>
      </c>
      <c r="BV29">
        <v>2.267347</v>
      </c>
      <c r="BW29">
        <v>1.8728210000000001</v>
      </c>
      <c r="BX29">
        <v>0.94447099999999995</v>
      </c>
      <c r="BY29">
        <v>2.5868060000000002</v>
      </c>
      <c r="BZ29">
        <v>1.279606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5.1218760000000003</v>
      </c>
      <c r="CK29">
        <v>1.802713</v>
      </c>
      <c r="CL29">
        <v>1.8681380000000001</v>
      </c>
      <c r="CM29">
        <v>1.6924589999999999</v>
      </c>
      <c r="CN29">
        <v>3.4145850000000002</v>
      </c>
      <c r="CO29">
        <v>4.13889</v>
      </c>
      <c r="CP29">
        <v>4.1044070000000001</v>
      </c>
      <c r="CQ29">
        <v>1.879057</v>
      </c>
      <c r="CR29">
        <v>0.81154700000000002</v>
      </c>
      <c r="CS29">
        <v>1.321601</v>
      </c>
      <c r="CT29">
        <v>0.95615799999999995</v>
      </c>
      <c r="CU29">
        <v>1.210682</v>
      </c>
      <c r="CV29">
        <v>0.73980000000000001</v>
      </c>
      <c r="CW29">
        <v>0.92552699999999999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85.004034000000019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662.96068500000001</v>
      </c>
      <c r="L30">
        <v>632.72323800000004</v>
      </c>
      <c r="M30">
        <v>89.555948999999998</v>
      </c>
      <c r="N30">
        <v>114.835362</v>
      </c>
      <c r="O30">
        <v>120.284274</v>
      </c>
      <c r="P30">
        <v>100.72582800000001</v>
      </c>
      <c r="Q30">
        <v>20.223202000000001</v>
      </c>
      <c r="R30">
        <v>41.299464999999998</v>
      </c>
      <c r="S30">
        <v>25.655418999999998</v>
      </c>
      <c r="T30">
        <v>0.53978400000000004</v>
      </c>
      <c r="U30">
        <v>336.377002</v>
      </c>
      <c r="V30">
        <v>13.735575000000001</v>
      </c>
      <c r="W30">
        <v>32.179802000000002</v>
      </c>
      <c r="X30">
        <v>94.789925999999994</v>
      </c>
      <c r="Y30">
        <v>0</v>
      </c>
      <c r="Z30">
        <v>12.634416</v>
      </c>
      <c r="AA30">
        <v>13.542178</v>
      </c>
      <c r="AB30">
        <v>39.648426000000001</v>
      </c>
      <c r="AC30">
        <v>29.017616</v>
      </c>
      <c r="AD30">
        <v>27.268141</v>
      </c>
      <c r="AE30">
        <v>0</v>
      </c>
      <c r="AF30">
        <v>16.650455000000001</v>
      </c>
      <c r="AG30">
        <v>40.954797999999997</v>
      </c>
      <c r="AH30">
        <v>93.063124000000002</v>
      </c>
      <c r="AI30">
        <v>16.523447000000001</v>
      </c>
      <c r="AJ30">
        <v>0</v>
      </c>
      <c r="AK30">
        <v>25.343679999999999</v>
      </c>
      <c r="AL30">
        <v>23.521087999999999</v>
      </c>
      <c r="AM30">
        <v>15.755062000000001</v>
      </c>
      <c r="AN30">
        <v>0.81181000000000003</v>
      </c>
      <c r="AO30">
        <v>0</v>
      </c>
      <c r="AP30">
        <v>0.37042700000000001</v>
      </c>
      <c r="AQ30">
        <v>38.750070999999998</v>
      </c>
      <c r="AR30">
        <v>45.226188</v>
      </c>
      <c r="AS30">
        <v>30.745887</v>
      </c>
      <c r="AT30">
        <v>10.841562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85.179318000000009</v>
      </c>
      <c r="BA30">
        <f t="shared" si="1"/>
        <v>2851.7332050000009</v>
      </c>
      <c r="BD30">
        <v>7.56</v>
      </c>
      <c r="BE30">
        <v>1.88</v>
      </c>
      <c r="BF30">
        <v>2.92</v>
      </c>
      <c r="BG30">
        <v>1.77</v>
      </c>
      <c r="BH30">
        <v>9</v>
      </c>
      <c r="BI30">
        <v>0.85</v>
      </c>
      <c r="BJ30">
        <v>1.88</v>
      </c>
      <c r="BK30">
        <v>1.83</v>
      </c>
      <c r="BL30">
        <v>1.08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2.8621400000000001</v>
      </c>
      <c r="BU30">
        <v>1.2934030000000001</v>
      </c>
      <c r="BV30">
        <v>2.267347</v>
      </c>
      <c r="BW30">
        <v>1.8728210000000001</v>
      </c>
      <c r="BX30">
        <v>0.94447099999999995</v>
      </c>
      <c r="BY30">
        <v>2.5868060000000002</v>
      </c>
      <c r="BZ30">
        <v>1.279606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5.1218760000000003</v>
      </c>
      <c r="CK30">
        <v>1.802713</v>
      </c>
      <c r="CL30">
        <v>1.8681380000000001</v>
      </c>
      <c r="CM30">
        <v>1.6924589999999999</v>
      </c>
      <c r="CN30">
        <v>3.4145850000000002</v>
      </c>
      <c r="CO30">
        <v>4.13889</v>
      </c>
      <c r="CP30">
        <v>4.1044070000000001</v>
      </c>
      <c r="CQ30">
        <v>1.879057</v>
      </c>
      <c r="CR30">
        <v>0.81154700000000002</v>
      </c>
      <c r="CS30">
        <v>1.321601</v>
      </c>
      <c r="CT30">
        <v>0.95615799999999995</v>
      </c>
      <c r="CU30">
        <v>1.385966</v>
      </c>
      <c r="CV30">
        <v>0.73980000000000001</v>
      </c>
      <c r="CW30">
        <v>0.92552699999999999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85.179318000000009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662.96068500000001</v>
      </c>
      <c r="L31">
        <v>632.72323800000004</v>
      </c>
      <c r="M31">
        <v>89.555948999999998</v>
      </c>
      <c r="N31">
        <v>114.835362</v>
      </c>
      <c r="O31">
        <v>120.284274</v>
      </c>
      <c r="P31">
        <v>100.72582800000001</v>
      </c>
      <c r="Q31">
        <v>20.223202000000001</v>
      </c>
      <c r="R31">
        <v>41.299464999999998</v>
      </c>
      <c r="S31">
        <v>25.655418999999998</v>
      </c>
      <c r="T31">
        <v>0.53978400000000004</v>
      </c>
      <c r="U31">
        <v>336.377002</v>
      </c>
      <c r="V31">
        <v>13.735575000000001</v>
      </c>
      <c r="W31">
        <v>32.179802000000002</v>
      </c>
      <c r="X31">
        <v>94.789925999999994</v>
      </c>
      <c r="Y31">
        <v>0</v>
      </c>
      <c r="Z31">
        <v>12.634416</v>
      </c>
      <c r="AA31">
        <v>13.542178</v>
      </c>
      <c r="AB31">
        <v>39.648426000000001</v>
      </c>
      <c r="AC31">
        <v>29.017616</v>
      </c>
      <c r="AD31">
        <v>27.268141</v>
      </c>
      <c r="AE31">
        <v>0</v>
      </c>
      <c r="AF31">
        <v>16.650455000000001</v>
      </c>
      <c r="AG31">
        <v>40.954797999999997</v>
      </c>
      <c r="AH31">
        <v>93.063124000000002</v>
      </c>
      <c r="AI31">
        <v>16.523447000000001</v>
      </c>
      <c r="AJ31">
        <v>0</v>
      </c>
      <c r="AK31">
        <v>25.343679999999999</v>
      </c>
      <c r="AL31">
        <v>12.32057</v>
      </c>
      <c r="AM31">
        <v>15.755062000000001</v>
      </c>
      <c r="AN31">
        <v>0.81181000000000003</v>
      </c>
      <c r="AO31">
        <v>0</v>
      </c>
      <c r="AP31">
        <v>0.37042700000000001</v>
      </c>
      <c r="AQ31">
        <v>38.750070999999998</v>
      </c>
      <c r="AR31">
        <v>45.226188</v>
      </c>
      <c r="AS31">
        <v>30.745887</v>
      </c>
      <c r="AT31">
        <v>10.841562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85.377595000000014</v>
      </c>
      <c r="BA31">
        <f t="shared" si="1"/>
        <v>2840.7309640000008</v>
      </c>
      <c r="BD31">
        <v>7.56</v>
      </c>
      <c r="BE31">
        <v>1.88</v>
      </c>
      <c r="BF31">
        <v>2.92</v>
      </c>
      <c r="BG31">
        <v>1.77</v>
      </c>
      <c r="BH31">
        <v>9</v>
      </c>
      <c r="BI31">
        <v>0.84</v>
      </c>
      <c r="BJ31">
        <v>1.86</v>
      </c>
      <c r="BK31">
        <v>1.83</v>
      </c>
      <c r="BL31">
        <v>1.08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2.8621400000000001</v>
      </c>
      <c r="BU31">
        <v>1.2934030000000001</v>
      </c>
      <c r="BV31">
        <v>2.267347</v>
      </c>
      <c r="BW31">
        <v>1.8728210000000001</v>
      </c>
      <c r="BX31">
        <v>0.94447099999999995</v>
      </c>
      <c r="BY31">
        <v>2.5868060000000002</v>
      </c>
      <c r="BZ31">
        <v>1.279606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5.1218760000000003</v>
      </c>
      <c r="CK31">
        <v>1.802713</v>
      </c>
      <c r="CL31">
        <v>1.8681380000000001</v>
      </c>
      <c r="CM31">
        <v>1.6924589999999999</v>
      </c>
      <c r="CN31">
        <v>3.4145850000000002</v>
      </c>
      <c r="CO31">
        <v>4.13889</v>
      </c>
      <c r="CP31">
        <v>4.1044070000000001</v>
      </c>
      <c r="CQ31">
        <v>1.879057</v>
      </c>
      <c r="CR31">
        <v>0.81154700000000002</v>
      </c>
      <c r="CS31">
        <v>1.321601</v>
      </c>
      <c r="CT31">
        <v>0.95615799999999995</v>
      </c>
      <c r="CU31">
        <v>1.6142430000000001</v>
      </c>
      <c r="CV31">
        <v>0.73980000000000001</v>
      </c>
      <c r="CW31">
        <v>0.92552699999999999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85.377595000000014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662.96068500000001</v>
      </c>
      <c r="L32">
        <v>632.72323800000004</v>
      </c>
      <c r="M32">
        <v>89.555948999999998</v>
      </c>
      <c r="N32">
        <v>114.835362</v>
      </c>
      <c r="O32">
        <v>120.284274</v>
      </c>
      <c r="P32">
        <v>100.72582800000001</v>
      </c>
      <c r="Q32">
        <v>20.223202000000001</v>
      </c>
      <c r="R32">
        <v>41.299464999999998</v>
      </c>
      <c r="S32">
        <v>25.655418999999998</v>
      </c>
      <c r="T32">
        <v>0.53978400000000004</v>
      </c>
      <c r="U32">
        <v>336.377002</v>
      </c>
      <c r="V32">
        <v>13.735575000000001</v>
      </c>
      <c r="W32">
        <v>32.179802000000002</v>
      </c>
      <c r="X32">
        <v>94.789925999999994</v>
      </c>
      <c r="Y32">
        <v>0</v>
      </c>
      <c r="Z32">
        <v>12.634416</v>
      </c>
      <c r="AA32">
        <v>13.542178</v>
      </c>
      <c r="AB32">
        <v>39.648426000000001</v>
      </c>
      <c r="AC32">
        <v>29.017616</v>
      </c>
      <c r="AD32">
        <v>27.268141</v>
      </c>
      <c r="AE32">
        <v>0</v>
      </c>
      <c r="AF32">
        <v>16.650455000000001</v>
      </c>
      <c r="AG32">
        <v>40.954797999999997</v>
      </c>
      <c r="AH32">
        <v>93.063124000000002</v>
      </c>
      <c r="AI32">
        <v>16.523447000000001</v>
      </c>
      <c r="AJ32">
        <v>0</v>
      </c>
      <c r="AK32">
        <v>25.343679999999999</v>
      </c>
      <c r="AL32">
        <v>12.32057</v>
      </c>
      <c r="AM32">
        <v>15.755062000000001</v>
      </c>
      <c r="AN32">
        <v>0.81181000000000003</v>
      </c>
      <c r="AO32">
        <v>0</v>
      </c>
      <c r="AP32">
        <v>0.37042700000000001</v>
      </c>
      <c r="AQ32">
        <v>38.750070999999998</v>
      </c>
      <c r="AR32">
        <v>45.226188</v>
      </c>
      <c r="AS32">
        <v>30.745887</v>
      </c>
      <c r="AT32">
        <v>10.841562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85.377595000000014</v>
      </c>
      <c r="BA32">
        <f t="shared" si="1"/>
        <v>2840.7309640000008</v>
      </c>
      <c r="BD32">
        <v>7.56</v>
      </c>
      <c r="BE32">
        <v>1.88</v>
      </c>
      <c r="BF32">
        <v>2.92</v>
      </c>
      <c r="BG32">
        <v>1.77</v>
      </c>
      <c r="BH32">
        <v>9</v>
      </c>
      <c r="BI32">
        <v>0.84</v>
      </c>
      <c r="BJ32">
        <v>1.86</v>
      </c>
      <c r="BK32">
        <v>1.83</v>
      </c>
      <c r="BL32">
        <v>1.08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2.8621400000000001</v>
      </c>
      <c r="BU32">
        <v>1.2934030000000001</v>
      </c>
      <c r="BV32">
        <v>2.267347</v>
      </c>
      <c r="BW32">
        <v>1.8728210000000001</v>
      </c>
      <c r="BX32">
        <v>0.94447099999999995</v>
      </c>
      <c r="BY32">
        <v>2.5868060000000002</v>
      </c>
      <c r="BZ32">
        <v>1.279606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5.1218760000000003</v>
      </c>
      <c r="CK32">
        <v>1.802713</v>
      </c>
      <c r="CL32">
        <v>1.8681380000000001</v>
      </c>
      <c r="CM32">
        <v>1.6924589999999999</v>
      </c>
      <c r="CN32">
        <v>3.4145850000000002</v>
      </c>
      <c r="CO32">
        <v>4.13889</v>
      </c>
      <c r="CP32">
        <v>4.1044070000000001</v>
      </c>
      <c r="CQ32">
        <v>1.879057</v>
      </c>
      <c r="CR32">
        <v>0.81154700000000002</v>
      </c>
      <c r="CS32">
        <v>1.321601</v>
      </c>
      <c r="CT32">
        <v>0.95615799999999995</v>
      </c>
      <c r="CU32">
        <v>1.6142430000000001</v>
      </c>
      <c r="CV32">
        <v>0.73980000000000001</v>
      </c>
      <c r="CW32">
        <v>0.92552699999999999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85.377595000000014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662.96068500000001</v>
      </c>
      <c r="L33">
        <v>632.72323800000004</v>
      </c>
      <c r="M33">
        <v>89.555948999999998</v>
      </c>
      <c r="N33">
        <v>114.835362</v>
      </c>
      <c r="O33">
        <v>120.284274</v>
      </c>
      <c r="P33">
        <v>100.72582800000001</v>
      </c>
      <c r="Q33">
        <v>20.223202000000001</v>
      </c>
      <c r="R33">
        <v>41.299464999999998</v>
      </c>
      <c r="S33">
        <v>25.655418999999998</v>
      </c>
      <c r="T33">
        <v>0.53978400000000004</v>
      </c>
      <c r="U33">
        <v>336.377002</v>
      </c>
      <c r="V33">
        <v>13.735575000000001</v>
      </c>
      <c r="W33">
        <v>32.179802000000002</v>
      </c>
      <c r="X33">
        <v>94.789925999999994</v>
      </c>
      <c r="Y33">
        <v>0</v>
      </c>
      <c r="Z33">
        <v>12.634416</v>
      </c>
      <c r="AA33">
        <v>13.542178</v>
      </c>
      <c r="AB33">
        <v>39.648426000000001</v>
      </c>
      <c r="AC33">
        <v>29.017616</v>
      </c>
      <c r="AD33">
        <v>27.268141</v>
      </c>
      <c r="AE33">
        <v>0</v>
      </c>
      <c r="AF33">
        <v>16.650455000000001</v>
      </c>
      <c r="AG33">
        <v>40.954797999999997</v>
      </c>
      <c r="AH33">
        <v>93.063124000000002</v>
      </c>
      <c r="AI33">
        <v>16.523447000000001</v>
      </c>
      <c r="AJ33">
        <v>0</v>
      </c>
      <c r="AK33">
        <v>25.343679999999999</v>
      </c>
      <c r="AL33">
        <v>12.32057</v>
      </c>
      <c r="AM33">
        <v>15.755062000000001</v>
      </c>
      <c r="AN33">
        <v>0.81181000000000003</v>
      </c>
      <c r="AO33">
        <v>0</v>
      </c>
      <c r="AP33">
        <v>0.37042700000000001</v>
      </c>
      <c r="AQ33">
        <v>38.750070999999998</v>
      </c>
      <c r="AR33">
        <v>50.546916000000003</v>
      </c>
      <c r="AS33">
        <v>30.745887</v>
      </c>
      <c r="AT33">
        <v>10.841562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85.397858000000014</v>
      </c>
      <c r="BA33">
        <f t="shared" si="1"/>
        <v>2846.0719550000003</v>
      </c>
      <c r="BD33">
        <v>7.56</v>
      </c>
      <c r="BE33">
        <v>1.88</v>
      </c>
      <c r="BF33">
        <v>2.92</v>
      </c>
      <c r="BG33">
        <v>1.77</v>
      </c>
      <c r="BH33">
        <v>9</v>
      </c>
      <c r="BI33">
        <v>0.84</v>
      </c>
      <c r="BJ33">
        <v>1.86</v>
      </c>
      <c r="BK33">
        <v>1.83</v>
      </c>
      <c r="BL33">
        <v>1.08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2.8621400000000001</v>
      </c>
      <c r="BU33">
        <v>1.2934030000000001</v>
      </c>
      <c r="BV33">
        <v>2.2876099999999999</v>
      </c>
      <c r="BW33">
        <v>1.8728210000000001</v>
      </c>
      <c r="BX33">
        <v>0.94447099999999995</v>
      </c>
      <c r="BY33">
        <v>2.5868060000000002</v>
      </c>
      <c r="BZ33">
        <v>1.279606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5.1218760000000003</v>
      </c>
      <c r="CK33">
        <v>1.802713</v>
      </c>
      <c r="CL33">
        <v>1.8681380000000001</v>
      </c>
      <c r="CM33">
        <v>1.6924589999999999</v>
      </c>
      <c r="CN33">
        <v>3.4145850000000002</v>
      </c>
      <c r="CO33">
        <v>4.13889</v>
      </c>
      <c r="CP33">
        <v>4.1044070000000001</v>
      </c>
      <c r="CQ33">
        <v>1.879057</v>
      </c>
      <c r="CR33">
        <v>0.81154700000000002</v>
      </c>
      <c r="CS33">
        <v>1.321601</v>
      </c>
      <c r="CT33">
        <v>0.95615799999999995</v>
      </c>
      <c r="CU33">
        <v>1.6142430000000001</v>
      </c>
      <c r="CV33">
        <v>0.73980000000000001</v>
      </c>
      <c r="CW33">
        <v>0.92552699999999999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85.397858000000014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662.96068500000001</v>
      </c>
      <c r="L34">
        <v>632.72323800000004</v>
      </c>
      <c r="M34">
        <v>89.555948999999998</v>
      </c>
      <c r="N34">
        <v>114.835362</v>
      </c>
      <c r="O34">
        <v>120.284274</v>
      </c>
      <c r="P34">
        <v>100.72582800000001</v>
      </c>
      <c r="Q34">
        <v>20.223202000000001</v>
      </c>
      <c r="R34">
        <v>41.299464999999998</v>
      </c>
      <c r="S34">
        <v>25.655418999999998</v>
      </c>
      <c r="T34">
        <v>0.53978400000000004</v>
      </c>
      <c r="U34">
        <v>336.377002</v>
      </c>
      <c r="V34">
        <v>13.735575000000001</v>
      </c>
      <c r="W34">
        <v>32.179802000000002</v>
      </c>
      <c r="X34">
        <v>94.789925999999994</v>
      </c>
      <c r="Y34">
        <v>0</v>
      </c>
      <c r="Z34">
        <v>12.634416</v>
      </c>
      <c r="AA34">
        <v>13.542178</v>
      </c>
      <c r="AB34">
        <v>39.648426000000001</v>
      </c>
      <c r="AC34">
        <v>29.017616</v>
      </c>
      <c r="AD34">
        <v>27.268141</v>
      </c>
      <c r="AE34">
        <v>0</v>
      </c>
      <c r="AF34">
        <v>16.650455000000001</v>
      </c>
      <c r="AG34">
        <v>40.954797999999997</v>
      </c>
      <c r="AH34">
        <v>93.063124000000002</v>
      </c>
      <c r="AI34">
        <v>3.813104</v>
      </c>
      <c r="AJ34">
        <v>0</v>
      </c>
      <c r="AK34">
        <v>25.343679999999999</v>
      </c>
      <c r="AL34">
        <v>12.32057</v>
      </c>
      <c r="AM34">
        <v>15.755062000000001</v>
      </c>
      <c r="AN34">
        <v>0.81181000000000003</v>
      </c>
      <c r="AO34">
        <v>0</v>
      </c>
      <c r="AP34">
        <v>0</v>
      </c>
      <c r="AQ34">
        <v>38.750070999999998</v>
      </c>
      <c r="AR34">
        <v>50.546916000000003</v>
      </c>
      <c r="AS34">
        <v>30.745887</v>
      </c>
      <c r="AT34">
        <v>10.841562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85.39839600000002</v>
      </c>
      <c r="BA34">
        <f t="shared" si="1"/>
        <v>2832.9917230000005</v>
      </c>
      <c r="BD34">
        <v>7.56</v>
      </c>
      <c r="BE34">
        <v>1.88</v>
      </c>
      <c r="BF34">
        <v>2.92</v>
      </c>
      <c r="BG34">
        <v>1.77</v>
      </c>
      <c r="BH34">
        <v>9</v>
      </c>
      <c r="BI34">
        <v>0.84</v>
      </c>
      <c r="BJ34">
        <v>1.86</v>
      </c>
      <c r="BK34">
        <v>1.83</v>
      </c>
      <c r="BL34">
        <v>1.08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2.8621400000000001</v>
      </c>
      <c r="BU34">
        <v>1.2934030000000001</v>
      </c>
      <c r="BV34">
        <v>2.2881480000000001</v>
      </c>
      <c r="BW34">
        <v>1.8728210000000001</v>
      </c>
      <c r="BX34">
        <v>0.94447099999999995</v>
      </c>
      <c r="BY34">
        <v>2.5868060000000002</v>
      </c>
      <c r="BZ34">
        <v>1.279606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5.1218760000000003</v>
      </c>
      <c r="CK34">
        <v>1.802713</v>
      </c>
      <c r="CL34">
        <v>1.8681380000000001</v>
      </c>
      <c r="CM34">
        <v>1.6924589999999999</v>
      </c>
      <c r="CN34">
        <v>3.4145850000000002</v>
      </c>
      <c r="CO34">
        <v>4.13889</v>
      </c>
      <c r="CP34">
        <v>4.1044070000000001</v>
      </c>
      <c r="CQ34">
        <v>1.879057</v>
      </c>
      <c r="CR34">
        <v>0.81154700000000002</v>
      </c>
      <c r="CS34">
        <v>1.321601</v>
      </c>
      <c r="CT34">
        <v>0.95615799999999995</v>
      </c>
      <c r="CU34">
        <v>1.6142430000000001</v>
      </c>
      <c r="CV34">
        <v>0.73980000000000001</v>
      </c>
      <c r="CW34">
        <v>0.92552699999999999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85.39839600000002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641.59535900000003</v>
      </c>
      <c r="L35">
        <v>624.58859700000005</v>
      </c>
      <c r="M35">
        <v>89.555948999999998</v>
      </c>
      <c r="N35">
        <v>114.835362</v>
      </c>
      <c r="O35">
        <v>120.284274</v>
      </c>
      <c r="P35">
        <v>98.161896999999996</v>
      </c>
      <c r="Q35">
        <v>20.012877</v>
      </c>
      <c r="R35">
        <v>41.299464999999998</v>
      </c>
      <c r="S35">
        <v>25.655418999999998</v>
      </c>
      <c r="T35">
        <v>0.53978400000000004</v>
      </c>
      <c r="U35">
        <v>336.377002</v>
      </c>
      <c r="V35">
        <v>13.735575000000001</v>
      </c>
      <c r="W35">
        <v>32.179802000000002</v>
      </c>
      <c r="X35">
        <v>94.789925999999994</v>
      </c>
      <c r="Y35">
        <v>0</v>
      </c>
      <c r="Z35">
        <v>12.634416</v>
      </c>
      <c r="AA35">
        <v>13.542178</v>
      </c>
      <c r="AB35">
        <v>39.648426000000001</v>
      </c>
      <c r="AC35">
        <v>29.017616</v>
      </c>
      <c r="AD35">
        <v>27.268141</v>
      </c>
      <c r="AE35">
        <v>0</v>
      </c>
      <c r="AF35">
        <v>16.650455000000001</v>
      </c>
      <c r="AG35">
        <v>40.954797999999997</v>
      </c>
      <c r="AH35">
        <v>93.063124000000002</v>
      </c>
      <c r="AI35">
        <v>0</v>
      </c>
      <c r="AJ35">
        <v>0</v>
      </c>
      <c r="AK35">
        <v>25.343679999999999</v>
      </c>
      <c r="AL35">
        <v>12.32057</v>
      </c>
      <c r="AM35">
        <v>15.755062000000001</v>
      </c>
      <c r="AN35">
        <v>0.81181000000000003</v>
      </c>
      <c r="AO35">
        <v>0</v>
      </c>
      <c r="AP35">
        <v>0.98780500000000004</v>
      </c>
      <c r="AQ35">
        <v>38.750070999999998</v>
      </c>
      <c r="AR35">
        <v>45.226188</v>
      </c>
      <c r="AS35">
        <v>30.745887</v>
      </c>
      <c r="AT35">
        <v>10.841562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84.974835000000027</v>
      </c>
      <c r="BA35">
        <f t="shared" si="1"/>
        <v>2792.1479120000013</v>
      </c>
      <c r="BD35">
        <v>7.56</v>
      </c>
      <c r="BE35">
        <v>1.88</v>
      </c>
      <c r="BF35">
        <v>2.92</v>
      </c>
      <c r="BG35">
        <v>1.77</v>
      </c>
      <c r="BH35">
        <v>9</v>
      </c>
      <c r="BI35">
        <v>0.84</v>
      </c>
      <c r="BJ35">
        <v>1.86</v>
      </c>
      <c r="BK35">
        <v>1.81</v>
      </c>
      <c r="BL35">
        <v>1.08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2.8621400000000001</v>
      </c>
      <c r="BU35">
        <v>1.2934030000000001</v>
      </c>
      <c r="BV35">
        <v>2.2881480000000001</v>
      </c>
      <c r="BW35">
        <v>1.8728210000000001</v>
      </c>
      <c r="BX35">
        <v>0.94447099999999995</v>
      </c>
      <c r="BY35">
        <v>2.5868060000000002</v>
      </c>
      <c r="BZ35">
        <v>1.279606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5.1218760000000003</v>
      </c>
      <c r="CK35">
        <v>1.802713</v>
      </c>
      <c r="CL35">
        <v>1.8681380000000001</v>
      </c>
      <c r="CM35">
        <v>1.6924589999999999</v>
      </c>
      <c r="CN35">
        <v>3.4145850000000002</v>
      </c>
      <c r="CO35">
        <v>4.13889</v>
      </c>
      <c r="CP35">
        <v>4.1044070000000001</v>
      </c>
      <c r="CQ35">
        <v>1.879057</v>
      </c>
      <c r="CR35">
        <v>0.81154700000000002</v>
      </c>
      <c r="CS35">
        <v>1.321601</v>
      </c>
      <c r="CT35">
        <v>0.95615799999999995</v>
      </c>
      <c r="CU35">
        <v>1.210682</v>
      </c>
      <c r="CV35">
        <v>0.73980000000000001</v>
      </c>
      <c r="CW35">
        <v>0.92552699999999999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84.974835000000027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640.63145899999995</v>
      </c>
      <c r="L36">
        <v>624.58859700000005</v>
      </c>
      <c r="M36">
        <v>89.555948999999998</v>
      </c>
      <c r="N36">
        <v>114.835362</v>
      </c>
      <c r="O36">
        <v>120.284274</v>
      </c>
      <c r="P36">
        <v>98.161896999999996</v>
      </c>
      <c r="Q36">
        <v>20.012877</v>
      </c>
      <c r="R36">
        <v>41.299464999999998</v>
      </c>
      <c r="S36">
        <v>25.655418999999998</v>
      </c>
      <c r="T36">
        <v>0.53978400000000004</v>
      </c>
      <c r="U36">
        <v>336.377002</v>
      </c>
      <c r="V36">
        <v>13.735575000000001</v>
      </c>
      <c r="W36">
        <v>32.179802000000002</v>
      </c>
      <c r="X36">
        <v>94.789925999999994</v>
      </c>
      <c r="Y36">
        <v>0</v>
      </c>
      <c r="Z36">
        <v>12.634416</v>
      </c>
      <c r="AA36">
        <v>0</v>
      </c>
      <c r="AB36">
        <v>39.648426000000001</v>
      </c>
      <c r="AC36">
        <v>19.325581</v>
      </c>
      <c r="AD36">
        <v>18.178761000000002</v>
      </c>
      <c r="AE36">
        <v>0</v>
      </c>
      <c r="AF36">
        <v>8.0313960000000009</v>
      </c>
      <c r="AG36">
        <v>40.954797999999997</v>
      </c>
      <c r="AH36">
        <v>83.078619000000003</v>
      </c>
      <c r="AI36">
        <v>0</v>
      </c>
      <c r="AJ36">
        <v>0</v>
      </c>
      <c r="AK36">
        <v>25.343679999999999</v>
      </c>
      <c r="AL36">
        <v>12.32057</v>
      </c>
      <c r="AM36">
        <v>15.755062000000001</v>
      </c>
      <c r="AN36">
        <v>0.81181000000000003</v>
      </c>
      <c r="AO36">
        <v>0</v>
      </c>
      <c r="AP36">
        <v>0.98780500000000004</v>
      </c>
      <c r="AQ36">
        <v>38.750070999999998</v>
      </c>
      <c r="AR36">
        <v>45.226188</v>
      </c>
      <c r="AS36">
        <v>30.745887</v>
      </c>
      <c r="AT36">
        <v>10.841562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84.894421000000023</v>
      </c>
      <c r="BA36">
        <f t="shared" si="1"/>
        <v>2740.176441000001</v>
      </c>
      <c r="BD36">
        <v>7.56</v>
      </c>
      <c r="BE36">
        <v>1.88</v>
      </c>
      <c r="BF36">
        <v>2.92</v>
      </c>
      <c r="BG36">
        <v>1.77</v>
      </c>
      <c r="BH36">
        <v>9</v>
      </c>
      <c r="BI36">
        <v>0.84</v>
      </c>
      <c r="BJ36">
        <v>1.86</v>
      </c>
      <c r="BK36">
        <v>1.81</v>
      </c>
      <c r="BL36">
        <v>1.08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2.8621400000000001</v>
      </c>
      <c r="BU36">
        <v>1.2934030000000001</v>
      </c>
      <c r="BV36">
        <v>2.2881480000000001</v>
      </c>
      <c r="BW36">
        <v>1.8728210000000001</v>
      </c>
      <c r="BX36">
        <v>0.94447099999999995</v>
      </c>
      <c r="BY36">
        <v>2.5868060000000002</v>
      </c>
      <c r="BZ36">
        <v>1.279606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5.1218760000000003</v>
      </c>
      <c r="CK36">
        <v>1.802713</v>
      </c>
      <c r="CL36">
        <v>1.8681380000000001</v>
      </c>
      <c r="CM36">
        <v>1.6924589999999999</v>
      </c>
      <c r="CN36">
        <v>3.4145850000000002</v>
      </c>
      <c r="CO36">
        <v>4.13889</v>
      </c>
      <c r="CP36">
        <v>4.1044070000000001</v>
      </c>
      <c r="CQ36">
        <v>1.879057</v>
      </c>
      <c r="CR36">
        <v>0.81154700000000002</v>
      </c>
      <c r="CS36">
        <v>1.321601</v>
      </c>
      <c r="CT36">
        <v>0.95615799999999995</v>
      </c>
      <c r="CU36">
        <v>1.210682</v>
      </c>
      <c r="CV36">
        <v>0.65938600000000003</v>
      </c>
      <c r="CW36">
        <v>0.92552699999999999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84.894421000000023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645.45095900000001</v>
      </c>
      <c r="L37">
        <v>624.58859700000005</v>
      </c>
      <c r="M37">
        <v>89.555948999999998</v>
      </c>
      <c r="N37">
        <v>114.835362</v>
      </c>
      <c r="O37">
        <v>120.284274</v>
      </c>
      <c r="P37">
        <v>98.161896999999996</v>
      </c>
      <c r="Q37">
        <v>20.012877</v>
      </c>
      <c r="R37">
        <v>41.299464999999998</v>
      </c>
      <c r="S37">
        <v>25.655418999999998</v>
      </c>
      <c r="T37">
        <v>0.53978400000000004</v>
      </c>
      <c r="U37">
        <v>336.377002</v>
      </c>
      <c r="V37">
        <v>13.735575000000001</v>
      </c>
      <c r="W37">
        <v>32.179802000000002</v>
      </c>
      <c r="X37">
        <v>94.789925999999994</v>
      </c>
      <c r="Y37">
        <v>0</v>
      </c>
      <c r="Z37">
        <v>12.634416</v>
      </c>
      <c r="AA37">
        <v>0</v>
      </c>
      <c r="AB37">
        <v>26.432283999999999</v>
      </c>
      <c r="AC37">
        <v>9.6627910000000004</v>
      </c>
      <c r="AD37">
        <v>9.0893800000000002</v>
      </c>
      <c r="AE37">
        <v>0</v>
      </c>
      <c r="AF37">
        <v>8.0313960000000009</v>
      </c>
      <c r="AG37">
        <v>40.954797999999997</v>
      </c>
      <c r="AH37">
        <v>80.064429000000004</v>
      </c>
      <c r="AI37">
        <v>0</v>
      </c>
      <c r="AJ37">
        <v>0</v>
      </c>
      <c r="AK37">
        <v>25.343679999999999</v>
      </c>
      <c r="AL37">
        <v>12.32057</v>
      </c>
      <c r="AM37">
        <v>15.755062000000001</v>
      </c>
      <c r="AN37">
        <v>0.81181000000000003</v>
      </c>
      <c r="AO37">
        <v>0</v>
      </c>
      <c r="AP37">
        <v>0.98780500000000004</v>
      </c>
      <c r="AQ37">
        <v>36.268538999999997</v>
      </c>
      <c r="AR37">
        <v>45.226188</v>
      </c>
      <c r="AS37">
        <v>30.745887</v>
      </c>
      <c r="AT37">
        <v>10.841562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84.276737000000026</v>
      </c>
      <c r="BA37">
        <f t="shared" si="1"/>
        <v>2706.9142220000012</v>
      </c>
      <c r="BD37">
        <v>7.37</v>
      </c>
      <c r="BE37">
        <v>1.88</v>
      </c>
      <c r="BF37">
        <v>2.92</v>
      </c>
      <c r="BG37">
        <v>1.77</v>
      </c>
      <c r="BH37">
        <v>9</v>
      </c>
      <c r="BI37">
        <v>0.84</v>
      </c>
      <c r="BJ37">
        <v>1.86</v>
      </c>
      <c r="BK37">
        <v>1.81</v>
      </c>
      <c r="BL37">
        <v>1.08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2.8621400000000001</v>
      </c>
      <c r="BU37">
        <v>1.2934030000000001</v>
      </c>
      <c r="BV37">
        <v>2.2881480000000001</v>
      </c>
      <c r="BW37">
        <v>1.8728210000000001</v>
      </c>
      <c r="BX37">
        <v>0.94447099999999995</v>
      </c>
      <c r="BY37">
        <v>2.5868060000000002</v>
      </c>
      <c r="BZ37">
        <v>1.279606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5.1218760000000003</v>
      </c>
      <c r="CK37">
        <v>1.802713</v>
      </c>
      <c r="CL37">
        <v>1.8681380000000001</v>
      </c>
      <c r="CM37">
        <v>1.6924589999999999</v>
      </c>
      <c r="CN37">
        <v>3.4145850000000002</v>
      </c>
      <c r="CO37">
        <v>4.13889</v>
      </c>
      <c r="CP37">
        <v>4.1044070000000001</v>
      </c>
      <c r="CQ37">
        <v>1.879057</v>
      </c>
      <c r="CR37">
        <v>0.81154700000000002</v>
      </c>
      <c r="CS37">
        <v>1.321601</v>
      </c>
      <c r="CT37">
        <v>0.95615799999999995</v>
      </c>
      <c r="CU37">
        <v>0.80712200000000001</v>
      </c>
      <c r="CV37">
        <v>0.63526199999999999</v>
      </c>
      <c r="CW37">
        <v>0.92552699999999999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84.276737000000026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662.96068500000001</v>
      </c>
      <c r="L38">
        <v>624.58859700000005</v>
      </c>
      <c r="M38">
        <v>89.555948999999998</v>
      </c>
      <c r="N38">
        <v>114.835362</v>
      </c>
      <c r="O38">
        <v>120.284274</v>
      </c>
      <c r="P38">
        <v>98.161896999999996</v>
      </c>
      <c r="Q38">
        <v>20.012877</v>
      </c>
      <c r="R38">
        <v>41.299464999999998</v>
      </c>
      <c r="S38">
        <v>25.655418999999998</v>
      </c>
      <c r="T38">
        <v>0.53978400000000004</v>
      </c>
      <c r="U38">
        <v>336.377002</v>
      </c>
      <c r="V38">
        <v>13.735575000000001</v>
      </c>
      <c r="W38">
        <v>32.179802000000002</v>
      </c>
      <c r="X38">
        <v>94.789925999999994</v>
      </c>
      <c r="Y38">
        <v>0</v>
      </c>
      <c r="Z38">
        <v>12.634416</v>
      </c>
      <c r="AA38">
        <v>0</v>
      </c>
      <c r="AB38">
        <v>26.432283999999999</v>
      </c>
      <c r="AC38">
        <v>9.6627910000000004</v>
      </c>
      <c r="AD38">
        <v>0</v>
      </c>
      <c r="AE38">
        <v>0</v>
      </c>
      <c r="AF38">
        <v>8.0313960000000009</v>
      </c>
      <c r="AG38">
        <v>40.954797999999997</v>
      </c>
      <c r="AH38">
        <v>67.819281000000004</v>
      </c>
      <c r="AI38">
        <v>0</v>
      </c>
      <c r="AJ38">
        <v>0</v>
      </c>
      <c r="AK38">
        <v>25.343679999999999</v>
      </c>
      <c r="AL38">
        <v>12.32057</v>
      </c>
      <c r="AM38">
        <v>15.755062000000001</v>
      </c>
      <c r="AN38">
        <v>0.81181000000000003</v>
      </c>
      <c r="AO38">
        <v>0</v>
      </c>
      <c r="AP38">
        <v>0.98780500000000004</v>
      </c>
      <c r="AQ38">
        <v>36.268538999999997</v>
      </c>
      <c r="AR38">
        <v>45.226188</v>
      </c>
      <c r="AS38">
        <v>30.745887</v>
      </c>
      <c r="AT38">
        <v>10.841562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83.752223000000029</v>
      </c>
      <c r="BA38">
        <f t="shared" si="1"/>
        <v>2702.564906000001</v>
      </c>
      <c r="BD38">
        <v>7.37</v>
      </c>
      <c r="BE38">
        <v>1.88</v>
      </c>
      <c r="BF38">
        <v>2.92</v>
      </c>
      <c r="BG38">
        <v>1.77</v>
      </c>
      <c r="BH38">
        <v>9</v>
      </c>
      <c r="BI38">
        <v>0.84</v>
      </c>
      <c r="BJ38">
        <v>1.86</v>
      </c>
      <c r="BK38">
        <v>1.81</v>
      </c>
      <c r="BL38">
        <v>1.08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2.8621400000000001</v>
      </c>
      <c r="BU38">
        <v>1.2934030000000001</v>
      </c>
      <c r="BV38">
        <v>2.2881480000000001</v>
      </c>
      <c r="BW38">
        <v>1.8728210000000001</v>
      </c>
      <c r="BX38">
        <v>0.94447099999999995</v>
      </c>
      <c r="BY38">
        <v>2.5868060000000002</v>
      </c>
      <c r="BZ38">
        <v>1.279606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5.1218760000000003</v>
      </c>
      <c r="CK38">
        <v>1.802713</v>
      </c>
      <c r="CL38">
        <v>1.8681380000000001</v>
      </c>
      <c r="CM38">
        <v>1.6924589999999999</v>
      </c>
      <c r="CN38">
        <v>3.4145850000000002</v>
      </c>
      <c r="CO38">
        <v>4.13889</v>
      </c>
      <c r="CP38">
        <v>4.1044070000000001</v>
      </c>
      <c r="CQ38">
        <v>1.879057</v>
      </c>
      <c r="CR38">
        <v>0.81154700000000002</v>
      </c>
      <c r="CS38">
        <v>1.321601</v>
      </c>
      <c r="CT38">
        <v>0.95615799999999995</v>
      </c>
      <c r="CU38">
        <v>0.37910300000000002</v>
      </c>
      <c r="CV38">
        <v>0.538767</v>
      </c>
      <c r="CW38">
        <v>0.92552699999999999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83.752223000000029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643.52315899999996</v>
      </c>
      <c r="L39">
        <v>624.58859700000005</v>
      </c>
      <c r="M39">
        <v>89.555948999999998</v>
      </c>
      <c r="N39">
        <v>114.835362</v>
      </c>
      <c r="O39">
        <v>120.284274</v>
      </c>
      <c r="P39">
        <v>98.161896999999996</v>
      </c>
      <c r="Q39">
        <v>20.012877</v>
      </c>
      <c r="R39">
        <v>41.299464999999998</v>
      </c>
      <c r="S39">
        <v>25.655418999999998</v>
      </c>
      <c r="T39">
        <v>0.53978400000000004</v>
      </c>
      <c r="U39">
        <v>336.377002</v>
      </c>
      <c r="V39">
        <v>13.735575000000001</v>
      </c>
      <c r="W39">
        <v>32.179802000000002</v>
      </c>
      <c r="X39">
        <v>94.789925999999994</v>
      </c>
      <c r="Y39">
        <v>0</v>
      </c>
      <c r="Z39">
        <v>12.634416</v>
      </c>
      <c r="AA39">
        <v>0</v>
      </c>
      <c r="AB39">
        <v>13.109128999999999</v>
      </c>
      <c r="AC39">
        <v>9.6627910000000004</v>
      </c>
      <c r="AD39">
        <v>0</v>
      </c>
      <c r="AE39">
        <v>0</v>
      </c>
      <c r="AF39">
        <v>8.0313960000000009</v>
      </c>
      <c r="AG39">
        <v>40.954797999999997</v>
      </c>
      <c r="AH39">
        <v>61.225740000000002</v>
      </c>
      <c r="AI39">
        <v>0</v>
      </c>
      <c r="AJ39">
        <v>0</v>
      </c>
      <c r="AK39">
        <v>25.343679999999999</v>
      </c>
      <c r="AL39">
        <v>12.32057</v>
      </c>
      <c r="AM39">
        <v>15.755062000000001</v>
      </c>
      <c r="AN39">
        <v>0.81181000000000003</v>
      </c>
      <c r="AO39">
        <v>0</v>
      </c>
      <c r="AP39">
        <v>0.98780500000000004</v>
      </c>
      <c r="AQ39">
        <v>36.268538999999997</v>
      </c>
      <c r="AR39">
        <v>45.226188</v>
      </c>
      <c r="AS39">
        <v>31.508310000000002</v>
      </c>
      <c r="AT39">
        <v>10.841562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83.292191000000017</v>
      </c>
      <c r="BA39">
        <f t="shared" si="1"/>
        <v>2663.5130750000012</v>
      </c>
      <c r="BD39">
        <v>7.34</v>
      </c>
      <c r="BE39">
        <v>1.88</v>
      </c>
      <c r="BF39">
        <v>2.92</v>
      </c>
      <c r="BG39">
        <v>1.77</v>
      </c>
      <c r="BH39">
        <v>9</v>
      </c>
      <c r="BI39">
        <v>0.84</v>
      </c>
      <c r="BJ39">
        <v>1.86</v>
      </c>
      <c r="BK39">
        <v>1.81</v>
      </c>
      <c r="BL39">
        <v>1.08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2.8621400000000001</v>
      </c>
      <c r="BU39">
        <v>1.2934030000000001</v>
      </c>
      <c r="BV39">
        <v>2.2881480000000001</v>
      </c>
      <c r="BW39">
        <v>1.8728210000000001</v>
      </c>
      <c r="BX39">
        <v>0.94447099999999995</v>
      </c>
      <c r="BY39">
        <v>2.5868060000000002</v>
      </c>
      <c r="BZ39">
        <v>1.279606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5.1218760000000003</v>
      </c>
      <c r="CK39">
        <v>1.802713</v>
      </c>
      <c r="CL39">
        <v>1.8681380000000001</v>
      </c>
      <c r="CM39">
        <v>1.6924589999999999</v>
      </c>
      <c r="CN39">
        <v>3.4145850000000002</v>
      </c>
      <c r="CO39">
        <v>4.13889</v>
      </c>
      <c r="CP39">
        <v>4.1044070000000001</v>
      </c>
      <c r="CQ39">
        <v>1.879057</v>
      </c>
      <c r="CR39">
        <v>0.81154700000000002</v>
      </c>
      <c r="CS39">
        <v>1.321601</v>
      </c>
      <c r="CT39">
        <v>0.95615799999999995</v>
      </c>
      <c r="CU39">
        <v>0</v>
      </c>
      <c r="CV39">
        <v>0.48783799999999999</v>
      </c>
      <c r="CW39">
        <v>0.92552699999999999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83.292191000000017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604.96715900000004</v>
      </c>
      <c r="L40">
        <v>624.58859700000005</v>
      </c>
      <c r="M40">
        <v>89.555948999999998</v>
      </c>
      <c r="N40">
        <v>114.835362</v>
      </c>
      <c r="O40">
        <v>120.284274</v>
      </c>
      <c r="P40">
        <v>98.161896999999996</v>
      </c>
      <c r="Q40">
        <v>20.012877</v>
      </c>
      <c r="R40">
        <v>41.299464999999998</v>
      </c>
      <c r="S40">
        <v>25.655418999999998</v>
      </c>
      <c r="T40">
        <v>0.53978400000000004</v>
      </c>
      <c r="U40">
        <v>336.377002</v>
      </c>
      <c r="V40">
        <v>13.735575000000001</v>
      </c>
      <c r="W40">
        <v>32.179802000000002</v>
      </c>
      <c r="X40">
        <v>94.789925999999994</v>
      </c>
      <c r="Y40">
        <v>0</v>
      </c>
      <c r="Z40">
        <v>12.634416</v>
      </c>
      <c r="AA40">
        <v>0</v>
      </c>
      <c r="AB40">
        <v>13.109128999999999</v>
      </c>
      <c r="AC40">
        <v>9.6627910000000004</v>
      </c>
      <c r="AD40">
        <v>0</v>
      </c>
      <c r="AE40">
        <v>0</v>
      </c>
      <c r="AF40">
        <v>8.0313960000000009</v>
      </c>
      <c r="AG40">
        <v>40.954797999999997</v>
      </c>
      <c r="AH40">
        <v>46.531562000000001</v>
      </c>
      <c r="AI40">
        <v>0</v>
      </c>
      <c r="AJ40">
        <v>0</v>
      </c>
      <c r="AK40">
        <v>25.343679999999999</v>
      </c>
      <c r="AL40">
        <v>12.32057</v>
      </c>
      <c r="AM40">
        <v>15.755062000000001</v>
      </c>
      <c r="AN40">
        <v>0.81181000000000003</v>
      </c>
      <c r="AO40">
        <v>0</v>
      </c>
      <c r="AP40">
        <v>0.98780500000000004</v>
      </c>
      <c r="AQ40">
        <v>36.268538999999997</v>
      </c>
      <c r="AR40">
        <v>45.226188</v>
      </c>
      <c r="AS40">
        <v>31.508310000000002</v>
      </c>
      <c r="AT40">
        <v>10.841562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83.174253000000022</v>
      </c>
      <c r="BA40">
        <f t="shared" si="1"/>
        <v>2610.1449590000016</v>
      </c>
      <c r="BD40">
        <v>7.34</v>
      </c>
      <c r="BE40">
        <v>1.88</v>
      </c>
      <c r="BF40">
        <v>2.92</v>
      </c>
      <c r="BG40">
        <v>1.77</v>
      </c>
      <c r="BH40">
        <v>9</v>
      </c>
      <c r="BI40">
        <v>0.84</v>
      </c>
      <c r="BJ40">
        <v>1.86</v>
      </c>
      <c r="BK40">
        <v>1.81</v>
      </c>
      <c r="BL40">
        <v>1.08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2.8621400000000001</v>
      </c>
      <c r="BU40">
        <v>1.2934030000000001</v>
      </c>
      <c r="BV40">
        <v>2.2881480000000001</v>
      </c>
      <c r="BW40">
        <v>1.8728210000000001</v>
      </c>
      <c r="BX40">
        <v>0.94447099999999995</v>
      </c>
      <c r="BY40">
        <v>2.5868060000000002</v>
      </c>
      <c r="BZ40">
        <v>1.279606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5.1218760000000003</v>
      </c>
      <c r="CK40">
        <v>1.802713</v>
      </c>
      <c r="CL40">
        <v>1.8681380000000001</v>
      </c>
      <c r="CM40">
        <v>1.6924589999999999</v>
      </c>
      <c r="CN40">
        <v>3.4145850000000002</v>
      </c>
      <c r="CO40">
        <v>4.13889</v>
      </c>
      <c r="CP40">
        <v>4.1044070000000001</v>
      </c>
      <c r="CQ40">
        <v>1.879057</v>
      </c>
      <c r="CR40">
        <v>0.81154700000000002</v>
      </c>
      <c r="CS40">
        <v>1.321601</v>
      </c>
      <c r="CT40">
        <v>0.95615799999999995</v>
      </c>
      <c r="CU40">
        <v>0</v>
      </c>
      <c r="CV40">
        <v>0.36990000000000001</v>
      </c>
      <c r="CW40">
        <v>0.92552699999999999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83.174253000000022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605.931059</v>
      </c>
      <c r="L41">
        <v>624.58859700000005</v>
      </c>
      <c r="M41">
        <v>89.555948999999998</v>
      </c>
      <c r="N41">
        <v>114.835362</v>
      </c>
      <c r="O41">
        <v>120.284274</v>
      </c>
      <c r="P41">
        <v>98.161896999999996</v>
      </c>
      <c r="Q41">
        <v>20.012877</v>
      </c>
      <c r="R41">
        <v>41.299464999999998</v>
      </c>
      <c r="S41">
        <v>25.655418999999998</v>
      </c>
      <c r="T41">
        <v>0.53978400000000004</v>
      </c>
      <c r="U41">
        <v>336.377002</v>
      </c>
      <c r="V41">
        <v>13.735575000000001</v>
      </c>
      <c r="W41">
        <v>32.179802000000002</v>
      </c>
      <c r="X41">
        <v>94.789925999999994</v>
      </c>
      <c r="Y41">
        <v>0</v>
      </c>
      <c r="Z41">
        <v>12.634416</v>
      </c>
      <c r="AA41">
        <v>0</v>
      </c>
      <c r="AB41">
        <v>13.109128999999999</v>
      </c>
      <c r="AC41">
        <v>9.6627910000000004</v>
      </c>
      <c r="AD41">
        <v>0</v>
      </c>
      <c r="AE41">
        <v>0</v>
      </c>
      <c r="AF41">
        <v>8.0313960000000009</v>
      </c>
      <c r="AG41">
        <v>40.954797999999997</v>
      </c>
      <c r="AH41">
        <v>32.496738999999998</v>
      </c>
      <c r="AI41">
        <v>0</v>
      </c>
      <c r="AJ41">
        <v>0</v>
      </c>
      <c r="AK41">
        <v>25.343679999999999</v>
      </c>
      <c r="AL41">
        <v>23.521087999999999</v>
      </c>
      <c r="AM41">
        <v>15.755062000000001</v>
      </c>
      <c r="AN41">
        <v>0.81181000000000003</v>
      </c>
      <c r="AO41">
        <v>0</v>
      </c>
      <c r="AP41">
        <v>5.9268280000000004</v>
      </c>
      <c r="AQ41">
        <v>36.268538999999997</v>
      </c>
      <c r="AR41">
        <v>45.226188</v>
      </c>
      <c r="AS41">
        <v>31.508310000000002</v>
      </c>
      <c r="AT41">
        <v>10.841562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82.990472000000011</v>
      </c>
      <c r="BA41">
        <f t="shared" si="1"/>
        <v>2613.0297960000012</v>
      </c>
      <c r="BD41">
        <v>7.3</v>
      </c>
      <c r="BE41">
        <v>1.88</v>
      </c>
      <c r="BF41">
        <v>2.92</v>
      </c>
      <c r="BG41">
        <v>1.77</v>
      </c>
      <c r="BH41">
        <v>9</v>
      </c>
      <c r="BI41">
        <v>0.84</v>
      </c>
      <c r="BJ41">
        <v>1.86</v>
      </c>
      <c r="BK41">
        <v>1.81</v>
      </c>
      <c r="BL41">
        <v>1.08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2.8621400000000001</v>
      </c>
      <c r="BU41">
        <v>1.2934030000000001</v>
      </c>
      <c r="BV41">
        <v>2.2569460000000001</v>
      </c>
      <c r="BW41">
        <v>1.8728210000000001</v>
      </c>
      <c r="BX41">
        <v>0.94447099999999995</v>
      </c>
      <c r="BY41">
        <v>2.5868060000000002</v>
      </c>
      <c r="BZ41">
        <v>1.279606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5.1218760000000003</v>
      </c>
      <c r="CK41">
        <v>1.802713</v>
      </c>
      <c r="CL41">
        <v>1.8681380000000001</v>
      </c>
      <c r="CM41">
        <v>1.6924589999999999</v>
      </c>
      <c r="CN41">
        <v>3.4145850000000002</v>
      </c>
      <c r="CO41">
        <v>4.13889</v>
      </c>
      <c r="CP41">
        <v>4.1044070000000001</v>
      </c>
      <c r="CQ41">
        <v>1.879057</v>
      </c>
      <c r="CR41">
        <v>0.81154700000000002</v>
      </c>
      <c r="CS41">
        <v>1.321601</v>
      </c>
      <c r="CT41">
        <v>0.95615799999999995</v>
      </c>
      <c r="CU41">
        <v>0</v>
      </c>
      <c r="CV41">
        <v>0.25732100000000002</v>
      </c>
      <c r="CW41">
        <v>0.92552699999999999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82.990472000000011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573.15845899999999</v>
      </c>
      <c r="L42">
        <v>624.58859700000005</v>
      </c>
      <c r="M42">
        <v>89.555948999999998</v>
      </c>
      <c r="N42">
        <v>114.835362</v>
      </c>
      <c r="O42">
        <v>120.284274</v>
      </c>
      <c r="P42">
        <v>98.161896999999996</v>
      </c>
      <c r="Q42">
        <v>20.012877</v>
      </c>
      <c r="R42">
        <v>41.299464999999998</v>
      </c>
      <c r="S42">
        <v>25.655418999999998</v>
      </c>
      <c r="T42">
        <v>0.53978400000000004</v>
      </c>
      <c r="U42">
        <v>336.377002</v>
      </c>
      <c r="V42">
        <v>13.735575000000001</v>
      </c>
      <c r="W42">
        <v>32.179802000000002</v>
      </c>
      <c r="X42">
        <v>94.789925999999994</v>
      </c>
      <c r="Y42">
        <v>0</v>
      </c>
      <c r="Z42">
        <v>12.634416</v>
      </c>
      <c r="AA42">
        <v>0</v>
      </c>
      <c r="AB42">
        <v>13.109128999999999</v>
      </c>
      <c r="AC42">
        <v>0</v>
      </c>
      <c r="AD42">
        <v>0</v>
      </c>
      <c r="AE42">
        <v>0</v>
      </c>
      <c r="AF42">
        <v>8.0313960000000009</v>
      </c>
      <c r="AG42">
        <v>40.954797999999997</v>
      </c>
      <c r="AH42">
        <v>15.070951000000001</v>
      </c>
      <c r="AI42">
        <v>0</v>
      </c>
      <c r="AJ42">
        <v>0</v>
      </c>
      <c r="AK42">
        <v>25.343679999999999</v>
      </c>
      <c r="AL42">
        <v>67.203108</v>
      </c>
      <c r="AM42">
        <v>15.755062000000001</v>
      </c>
      <c r="AN42">
        <v>0.81181000000000003</v>
      </c>
      <c r="AO42">
        <v>0</v>
      </c>
      <c r="AP42">
        <v>5.9268280000000004</v>
      </c>
      <c r="AQ42">
        <v>36.268538999999997</v>
      </c>
      <c r="AR42">
        <v>45.226188</v>
      </c>
      <c r="AS42">
        <v>31.508310000000002</v>
      </c>
      <c r="AT42">
        <v>10.841562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82.88377100000001</v>
      </c>
      <c r="BA42">
        <f t="shared" si="1"/>
        <v>2596.7439360000012</v>
      </c>
      <c r="BD42">
        <v>7.3</v>
      </c>
      <c r="BE42">
        <v>1.88</v>
      </c>
      <c r="BF42">
        <v>2.92</v>
      </c>
      <c r="BG42">
        <v>1.77</v>
      </c>
      <c r="BH42">
        <v>9</v>
      </c>
      <c r="BI42">
        <v>0.85</v>
      </c>
      <c r="BJ42">
        <v>1.88</v>
      </c>
      <c r="BK42">
        <v>1.81</v>
      </c>
      <c r="BL42">
        <v>1.08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2.8621400000000001</v>
      </c>
      <c r="BU42">
        <v>1.2934030000000001</v>
      </c>
      <c r="BV42">
        <v>2.2569460000000001</v>
      </c>
      <c r="BW42">
        <v>1.8728210000000001</v>
      </c>
      <c r="BX42">
        <v>0.94447099999999995</v>
      </c>
      <c r="BY42">
        <v>2.5868060000000002</v>
      </c>
      <c r="BZ42">
        <v>1.279606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5.1218760000000003</v>
      </c>
      <c r="CK42">
        <v>1.802713</v>
      </c>
      <c r="CL42">
        <v>1.8681380000000001</v>
      </c>
      <c r="CM42">
        <v>1.6924589999999999</v>
      </c>
      <c r="CN42">
        <v>3.4145850000000002</v>
      </c>
      <c r="CO42">
        <v>4.13889</v>
      </c>
      <c r="CP42">
        <v>4.1044070000000001</v>
      </c>
      <c r="CQ42">
        <v>1.879057</v>
      </c>
      <c r="CR42">
        <v>0.81154700000000002</v>
      </c>
      <c r="CS42">
        <v>1.321601</v>
      </c>
      <c r="CT42">
        <v>0.95615799999999995</v>
      </c>
      <c r="CU42">
        <v>0</v>
      </c>
      <c r="CV42">
        <v>0.12062</v>
      </c>
      <c r="CW42">
        <v>0.92552699999999999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82.88377100000001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577.97795900000006</v>
      </c>
      <c r="L43">
        <v>624.58859700000005</v>
      </c>
      <c r="M43">
        <v>89.555948999999998</v>
      </c>
      <c r="N43">
        <v>114.835362</v>
      </c>
      <c r="O43">
        <v>120.284274</v>
      </c>
      <c r="P43">
        <v>98.161896999999996</v>
      </c>
      <c r="Q43">
        <v>20.012877</v>
      </c>
      <c r="R43">
        <v>41.299464999999998</v>
      </c>
      <c r="S43">
        <v>25.655418999999998</v>
      </c>
      <c r="T43">
        <v>0.53978400000000004</v>
      </c>
      <c r="U43">
        <v>336.377002</v>
      </c>
      <c r="V43">
        <v>13.735575000000001</v>
      </c>
      <c r="W43">
        <v>32.179802000000002</v>
      </c>
      <c r="X43">
        <v>94.789925999999994</v>
      </c>
      <c r="Y43">
        <v>0</v>
      </c>
      <c r="Z43">
        <v>6.3172079999999999</v>
      </c>
      <c r="AA43">
        <v>0</v>
      </c>
      <c r="AB43">
        <v>13.109128999999999</v>
      </c>
      <c r="AC43">
        <v>0</v>
      </c>
      <c r="AD43">
        <v>0</v>
      </c>
      <c r="AE43">
        <v>0</v>
      </c>
      <c r="AF43">
        <v>8.0313960000000009</v>
      </c>
      <c r="AG43">
        <v>40.954797999999997</v>
      </c>
      <c r="AH43">
        <v>0</v>
      </c>
      <c r="AI43">
        <v>0</v>
      </c>
      <c r="AJ43">
        <v>0</v>
      </c>
      <c r="AK43">
        <v>25.343679999999999</v>
      </c>
      <c r="AL43">
        <v>67.203108</v>
      </c>
      <c r="AM43">
        <v>15.755062000000001</v>
      </c>
      <c r="AN43">
        <v>0.81181000000000003</v>
      </c>
      <c r="AO43">
        <v>0</v>
      </c>
      <c r="AP43">
        <v>5.9268280000000004</v>
      </c>
      <c r="AQ43">
        <v>25.451606000000002</v>
      </c>
      <c r="AR43">
        <v>45.226188</v>
      </c>
      <c r="AS43">
        <v>30.745887</v>
      </c>
      <c r="AT43">
        <v>10.841562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82.763151000000008</v>
      </c>
      <c r="BA43">
        <f t="shared" si="1"/>
        <v>2568.4753010000013</v>
      </c>
      <c r="BD43">
        <v>7.3</v>
      </c>
      <c r="BE43">
        <v>1.88</v>
      </c>
      <c r="BF43">
        <v>2.92</v>
      </c>
      <c r="BG43">
        <v>1.77</v>
      </c>
      <c r="BH43">
        <v>9</v>
      </c>
      <c r="BI43">
        <v>0.85</v>
      </c>
      <c r="BJ43">
        <v>1.88</v>
      </c>
      <c r="BK43">
        <v>1.81</v>
      </c>
      <c r="BL43">
        <v>1.08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2.8621400000000001</v>
      </c>
      <c r="BU43">
        <v>1.2934030000000001</v>
      </c>
      <c r="BV43">
        <v>2.2569460000000001</v>
      </c>
      <c r="BW43">
        <v>1.8728210000000001</v>
      </c>
      <c r="BX43">
        <v>0.94447099999999995</v>
      </c>
      <c r="BY43">
        <v>2.5868060000000002</v>
      </c>
      <c r="BZ43">
        <v>1.279606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5.1218760000000003</v>
      </c>
      <c r="CK43">
        <v>1.802713</v>
      </c>
      <c r="CL43">
        <v>1.8681380000000001</v>
      </c>
      <c r="CM43">
        <v>1.6924589999999999</v>
      </c>
      <c r="CN43">
        <v>3.4145850000000002</v>
      </c>
      <c r="CO43">
        <v>4.13889</v>
      </c>
      <c r="CP43">
        <v>4.1044070000000001</v>
      </c>
      <c r="CQ43">
        <v>1.879057</v>
      </c>
      <c r="CR43">
        <v>0.81154700000000002</v>
      </c>
      <c r="CS43">
        <v>1.321601</v>
      </c>
      <c r="CT43">
        <v>0.95615799999999995</v>
      </c>
      <c r="CU43">
        <v>0</v>
      </c>
      <c r="CV43">
        <v>0</v>
      </c>
      <c r="CW43">
        <v>0.92552699999999999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82.763151000000008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607.85885900000005</v>
      </c>
      <c r="L44">
        <v>624.58859700000005</v>
      </c>
      <c r="M44">
        <v>89.555948999999998</v>
      </c>
      <c r="N44">
        <v>114.835362</v>
      </c>
      <c r="O44">
        <v>120.284274</v>
      </c>
      <c r="P44">
        <v>98.161896999999996</v>
      </c>
      <c r="Q44">
        <v>20.012877</v>
      </c>
      <c r="R44">
        <v>41.299464999999998</v>
      </c>
      <c r="S44">
        <v>25.655418999999998</v>
      </c>
      <c r="T44">
        <v>0.53978400000000004</v>
      </c>
      <c r="U44">
        <v>336.377002</v>
      </c>
      <c r="V44">
        <v>13.735575000000001</v>
      </c>
      <c r="W44">
        <v>32.179802000000002</v>
      </c>
      <c r="X44">
        <v>94.789925999999994</v>
      </c>
      <c r="Y44">
        <v>0</v>
      </c>
      <c r="Z44">
        <v>6.3172079999999999</v>
      </c>
      <c r="AA44">
        <v>0</v>
      </c>
      <c r="AB44">
        <v>4.0129979999999996</v>
      </c>
      <c r="AC44">
        <v>0</v>
      </c>
      <c r="AD44">
        <v>0</v>
      </c>
      <c r="AE44">
        <v>0</v>
      </c>
      <c r="AF44">
        <v>8.0313960000000009</v>
      </c>
      <c r="AG44">
        <v>40.954797999999997</v>
      </c>
      <c r="AH44">
        <v>0</v>
      </c>
      <c r="AI44">
        <v>0</v>
      </c>
      <c r="AJ44">
        <v>0</v>
      </c>
      <c r="AK44">
        <v>25.343679999999999</v>
      </c>
      <c r="AL44">
        <v>67.203108</v>
      </c>
      <c r="AM44">
        <v>10.498059</v>
      </c>
      <c r="AN44">
        <v>0.81181000000000003</v>
      </c>
      <c r="AO44">
        <v>0</v>
      </c>
      <c r="AP44">
        <v>5.9268280000000004</v>
      </c>
      <c r="AQ44">
        <v>25.833379999999998</v>
      </c>
      <c r="AR44">
        <v>45.226188</v>
      </c>
      <c r="AS44">
        <v>30.745887</v>
      </c>
      <c r="AT44">
        <v>10.841562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82.833151000000015</v>
      </c>
      <c r="BA44">
        <f t="shared" si="1"/>
        <v>2584.4548410000011</v>
      </c>
      <c r="BD44">
        <v>7.3</v>
      </c>
      <c r="BE44">
        <v>1.88</v>
      </c>
      <c r="BF44">
        <v>2.92</v>
      </c>
      <c r="BG44">
        <v>1.77</v>
      </c>
      <c r="BH44">
        <v>9</v>
      </c>
      <c r="BI44">
        <v>0.88</v>
      </c>
      <c r="BJ44">
        <v>1.92</v>
      </c>
      <c r="BK44">
        <v>1.81</v>
      </c>
      <c r="BL44">
        <v>1.08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2.8621400000000001</v>
      </c>
      <c r="BU44">
        <v>1.2934030000000001</v>
      </c>
      <c r="BV44">
        <v>2.2569460000000001</v>
      </c>
      <c r="BW44">
        <v>1.8728210000000001</v>
      </c>
      <c r="BX44">
        <v>0.94447099999999995</v>
      </c>
      <c r="BY44">
        <v>2.5868060000000002</v>
      </c>
      <c r="BZ44">
        <v>1.279606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5.1218760000000003</v>
      </c>
      <c r="CK44">
        <v>1.802713</v>
      </c>
      <c r="CL44">
        <v>1.8681380000000001</v>
      </c>
      <c r="CM44">
        <v>1.6924589999999999</v>
      </c>
      <c r="CN44">
        <v>3.4145850000000002</v>
      </c>
      <c r="CO44">
        <v>4.13889</v>
      </c>
      <c r="CP44">
        <v>4.1044070000000001</v>
      </c>
      <c r="CQ44">
        <v>1.879057</v>
      </c>
      <c r="CR44">
        <v>0.81154700000000002</v>
      </c>
      <c r="CS44">
        <v>1.321601</v>
      </c>
      <c r="CT44">
        <v>0.95615799999999995</v>
      </c>
      <c r="CU44">
        <v>0</v>
      </c>
      <c r="CV44">
        <v>0</v>
      </c>
      <c r="CW44">
        <v>0.92552699999999999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82.833151000000015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662.92423899999994</v>
      </c>
      <c r="L45">
        <v>632.72323800000004</v>
      </c>
      <c r="M45">
        <v>89.555948999999998</v>
      </c>
      <c r="N45">
        <v>114.835362</v>
      </c>
      <c r="O45">
        <v>120.284274</v>
      </c>
      <c r="P45">
        <v>101.014837</v>
      </c>
      <c r="Q45">
        <v>20.012877</v>
      </c>
      <c r="R45">
        <v>41.299464999999998</v>
      </c>
      <c r="S45">
        <v>25.655418999999998</v>
      </c>
      <c r="T45">
        <v>0.53978400000000004</v>
      </c>
      <c r="U45">
        <v>336.377002</v>
      </c>
      <c r="V45">
        <v>13.735575000000001</v>
      </c>
      <c r="W45">
        <v>32.179802000000002</v>
      </c>
      <c r="X45">
        <v>94.789925999999994</v>
      </c>
      <c r="Y45">
        <v>0</v>
      </c>
      <c r="Z45">
        <v>6.3172079999999999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8.0313960000000009</v>
      </c>
      <c r="AG45">
        <v>40.954797999999997</v>
      </c>
      <c r="AH45">
        <v>0</v>
      </c>
      <c r="AI45">
        <v>0</v>
      </c>
      <c r="AJ45">
        <v>0</v>
      </c>
      <c r="AK45">
        <v>25.343679999999999</v>
      </c>
      <c r="AL45">
        <v>67.203108</v>
      </c>
      <c r="AM45">
        <v>10.498059</v>
      </c>
      <c r="AN45">
        <v>0.81181000000000003</v>
      </c>
      <c r="AO45">
        <v>0</v>
      </c>
      <c r="AP45">
        <v>5.9268280000000004</v>
      </c>
      <c r="AQ45">
        <v>25.833379999999998</v>
      </c>
      <c r="AR45">
        <v>45.226188</v>
      </c>
      <c r="AS45">
        <v>30.745887</v>
      </c>
      <c r="AT45">
        <v>10.841562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82.643151000000017</v>
      </c>
      <c r="BA45">
        <f t="shared" si="1"/>
        <v>2646.3048040000012</v>
      </c>
      <c r="BD45">
        <v>7.3</v>
      </c>
      <c r="BE45">
        <v>1.88</v>
      </c>
      <c r="BF45">
        <v>2.92</v>
      </c>
      <c r="BG45">
        <v>1.57</v>
      </c>
      <c r="BH45">
        <v>9</v>
      </c>
      <c r="BI45">
        <v>0.88</v>
      </c>
      <c r="BJ45">
        <v>1.93</v>
      </c>
      <c r="BK45">
        <v>1.81</v>
      </c>
      <c r="BL45">
        <v>1.08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2.8621400000000001</v>
      </c>
      <c r="BU45">
        <v>1.2934030000000001</v>
      </c>
      <c r="BV45">
        <v>2.2569460000000001</v>
      </c>
      <c r="BW45">
        <v>1.8728210000000001</v>
      </c>
      <c r="BX45">
        <v>0.94447099999999995</v>
      </c>
      <c r="BY45">
        <v>2.5868060000000002</v>
      </c>
      <c r="BZ45">
        <v>1.279606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5.1218760000000003</v>
      </c>
      <c r="CK45">
        <v>1.802713</v>
      </c>
      <c r="CL45">
        <v>1.8681380000000001</v>
      </c>
      <c r="CM45">
        <v>1.6924589999999999</v>
      </c>
      <c r="CN45">
        <v>3.4145850000000002</v>
      </c>
      <c r="CO45">
        <v>4.13889</v>
      </c>
      <c r="CP45">
        <v>4.1044070000000001</v>
      </c>
      <c r="CQ45">
        <v>1.879057</v>
      </c>
      <c r="CR45">
        <v>0.81154700000000002</v>
      </c>
      <c r="CS45">
        <v>1.321601</v>
      </c>
      <c r="CT45">
        <v>0.95615799999999995</v>
      </c>
      <c r="CU45">
        <v>0</v>
      </c>
      <c r="CV45">
        <v>0</v>
      </c>
      <c r="CW45">
        <v>0.92552699999999999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82.643151000000017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662.96068500000001</v>
      </c>
      <c r="L46">
        <v>632.72323800000004</v>
      </c>
      <c r="M46">
        <v>89.555948999999998</v>
      </c>
      <c r="N46">
        <v>114.835362</v>
      </c>
      <c r="O46">
        <v>120.284274</v>
      </c>
      <c r="P46">
        <v>101.02019</v>
      </c>
      <c r="Q46">
        <v>20.012877</v>
      </c>
      <c r="R46">
        <v>41.299464999999998</v>
      </c>
      <c r="S46">
        <v>25.655418999999998</v>
      </c>
      <c r="T46">
        <v>0.53978400000000004</v>
      </c>
      <c r="U46">
        <v>336.377002</v>
      </c>
      <c r="V46">
        <v>13.735575000000001</v>
      </c>
      <c r="W46">
        <v>32.179802000000002</v>
      </c>
      <c r="X46">
        <v>94.789925999999994</v>
      </c>
      <c r="Y46">
        <v>0</v>
      </c>
      <c r="Z46">
        <v>6.3172079999999999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8.0313960000000009</v>
      </c>
      <c r="AG46">
        <v>40.954797999999997</v>
      </c>
      <c r="AH46">
        <v>0</v>
      </c>
      <c r="AI46">
        <v>0</v>
      </c>
      <c r="AJ46">
        <v>0</v>
      </c>
      <c r="AK46">
        <v>25.343679999999999</v>
      </c>
      <c r="AL46">
        <v>23.521087999999999</v>
      </c>
      <c r="AM46">
        <v>10.498059</v>
      </c>
      <c r="AN46">
        <v>0.81181000000000003</v>
      </c>
      <c r="AO46">
        <v>0</v>
      </c>
      <c r="AP46">
        <v>6.1737799999999998</v>
      </c>
      <c r="AQ46">
        <v>25.833379999999998</v>
      </c>
      <c r="AR46">
        <v>45.226188</v>
      </c>
      <c r="AS46">
        <v>30.745887</v>
      </c>
      <c r="AT46">
        <v>10.841562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82.483151000000007</v>
      </c>
      <c r="BA46">
        <f t="shared" si="1"/>
        <v>2602.7515350000008</v>
      </c>
      <c r="BD46">
        <v>7.3</v>
      </c>
      <c r="BE46">
        <v>1.88</v>
      </c>
      <c r="BF46">
        <v>2.92</v>
      </c>
      <c r="BG46">
        <v>1.41</v>
      </c>
      <c r="BH46">
        <v>9</v>
      </c>
      <c r="BI46">
        <v>0.88</v>
      </c>
      <c r="BJ46">
        <v>1.93</v>
      </c>
      <c r="BK46">
        <v>1.81</v>
      </c>
      <c r="BL46">
        <v>1.08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2.8621400000000001</v>
      </c>
      <c r="BU46">
        <v>1.2934030000000001</v>
      </c>
      <c r="BV46">
        <v>2.2569460000000001</v>
      </c>
      <c r="BW46">
        <v>1.8728210000000001</v>
      </c>
      <c r="BX46">
        <v>0.94447099999999995</v>
      </c>
      <c r="BY46">
        <v>2.5868060000000002</v>
      </c>
      <c r="BZ46">
        <v>1.279606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5.1218760000000003</v>
      </c>
      <c r="CK46">
        <v>1.802713</v>
      </c>
      <c r="CL46">
        <v>1.8681380000000001</v>
      </c>
      <c r="CM46">
        <v>1.6924589999999999</v>
      </c>
      <c r="CN46">
        <v>3.4145850000000002</v>
      </c>
      <c r="CO46">
        <v>4.13889</v>
      </c>
      <c r="CP46">
        <v>4.1044070000000001</v>
      </c>
      <c r="CQ46">
        <v>1.879057</v>
      </c>
      <c r="CR46">
        <v>0.81154700000000002</v>
      </c>
      <c r="CS46">
        <v>1.321601</v>
      </c>
      <c r="CT46">
        <v>0.95615799999999995</v>
      </c>
      <c r="CU46">
        <v>0</v>
      </c>
      <c r="CV46">
        <v>0</v>
      </c>
      <c r="CW46">
        <v>0.92552699999999999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82.483151000000007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662.96068500000001</v>
      </c>
      <c r="L47">
        <v>575.36415199999999</v>
      </c>
      <c r="M47">
        <v>89.555948999999998</v>
      </c>
      <c r="N47">
        <v>114.835362</v>
      </c>
      <c r="O47">
        <v>120.284274</v>
      </c>
      <c r="P47">
        <v>101.02019</v>
      </c>
      <c r="Q47">
        <v>20.012877</v>
      </c>
      <c r="R47">
        <v>41.299464999999998</v>
      </c>
      <c r="S47">
        <v>25.655418999999998</v>
      </c>
      <c r="T47">
        <v>0.53978400000000004</v>
      </c>
      <c r="U47">
        <v>336.377002</v>
      </c>
      <c r="V47">
        <v>13.735575000000001</v>
      </c>
      <c r="W47">
        <v>32.473790999999999</v>
      </c>
      <c r="X47">
        <v>94.789925999999994</v>
      </c>
      <c r="Y47">
        <v>0</v>
      </c>
      <c r="Z47">
        <v>6.3172079999999999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8.0313960000000009</v>
      </c>
      <c r="AG47">
        <v>40.954797999999997</v>
      </c>
      <c r="AH47">
        <v>0</v>
      </c>
      <c r="AI47">
        <v>0</v>
      </c>
      <c r="AJ47">
        <v>0</v>
      </c>
      <c r="AK47">
        <v>25.343679999999999</v>
      </c>
      <c r="AL47">
        <v>23.521087999999999</v>
      </c>
      <c r="AM47">
        <v>10.498059</v>
      </c>
      <c r="AN47">
        <v>0.81181000000000003</v>
      </c>
      <c r="AO47">
        <v>0</v>
      </c>
      <c r="AP47">
        <v>0.246951</v>
      </c>
      <c r="AQ47">
        <v>25.833379999999998</v>
      </c>
      <c r="AR47">
        <v>45.226188</v>
      </c>
      <c r="AS47">
        <v>30.745887</v>
      </c>
      <c r="AT47">
        <v>10.841562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82.483151000000007</v>
      </c>
      <c r="BA47">
        <f t="shared" si="1"/>
        <v>2539.7596090000006</v>
      </c>
      <c r="BD47">
        <v>7.3</v>
      </c>
      <c r="BE47">
        <v>1.88</v>
      </c>
      <c r="BF47">
        <v>2.92</v>
      </c>
      <c r="BG47">
        <v>1.41</v>
      </c>
      <c r="BH47">
        <v>9</v>
      </c>
      <c r="BI47">
        <v>0.88</v>
      </c>
      <c r="BJ47">
        <v>1.93</v>
      </c>
      <c r="BK47">
        <v>1.81</v>
      </c>
      <c r="BL47">
        <v>1.08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2.8621400000000001</v>
      </c>
      <c r="BU47">
        <v>1.2934030000000001</v>
      </c>
      <c r="BV47">
        <v>2.2569460000000001</v>
      </c>
      <c r="BW47">
        <v>1.8728210000000001</v>
      </c>
      <c r="BX47">
        <v>0.94447099999999995</v>
      </c>
      <c r="BY47">
        <v>2.5868060000000002</v>
      </c>
      <c r="BZ47">
        <v>1.279606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5.1218760000000003</v>
      </c>
      <c r="CK47">
        <v>1.802713</v>
      </c>
      <c r="CL47">
        <v>1.8681380000000001</v>
      </c>
      <c r="CM47">
        <v>1.6924589999999999</v>
      </c>
      <c r="CN47">
        <v>3.4145850000000002</v>
      </c>
      <c r="CO47">
        <v>4.13889</v>
      </c>
      <c r="CP47">
        <v>4.1044070000000001</v>
      </c>
      <c r="CQ47">
        <v>1.879057</v>
      </c>
      <c r="CR47">
        <v>0.81154700000000002</v>
      </c>
      <c r="CS47">
        <v>1.321601</v>
      </c>
      <c r="CT47">
        <v>0.95615799999999995</v>
      </c>
      <c r="CU47">
        <v>0</v>
      </c>
      <c r="CV47">
        <v>0</v>
      </c>
      <c r="CW47">
        <v>0.92552699999999999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82.483151000000007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662.96068500000001</v>
      </c>
      <c r="L48">
        <v>517.53015200000004</v>
      </c>
      <c r="M48">
        <v>89.555948999999998</v>
      </c>
      <c r="N48">
        <v>114.835362</v>
      </c>
      <c r="O48">
        <v>120.284274</v>
      </c>
      <c r="P48">
        <v>101.02019</v>
      </c>
      <c r="Q48">
        <v>20.012877</v>
      </c>
      <c r="R48">
        <v>41.299464999999998</v>
      </c>
      <c r="S48">
        <v>25.655418999999998</v>
      </c>
      <c r="T48">
        <v>0.53978400000000004</v>
      </c>
      <c r="U48">
        <v>336.377002</v>
      </c>
      <c r="V48">
        <v>13.735575000000001</v>
      </c>
      <c r="W48">
        <v>32.473790999999999</v>
      </c>
      <c r="X48">
        <v>94.789925999999994</v>
      </c>
      <c r="Y48">
        <v>0</v>
      </c>
      <c r="Z48">
        <v>6.3172079999999999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8.0313960000000009</v>
      </c>
      <c r="AG48">
        <v>40.954797999999997</v>
      </c>
      <c r="AH48">
        <v>0</v>
      </c>
      <c r="AI48">
        <v>0</v>
      </c>
      <c r="AJ48">
        <v>0</v>
      </c>
      <c r="AK48">
        <v>25.343679999999999</v>
      </c>
      <c r="AL48">
        <v>23.521087999999999</v>
      </c>
      <c r="AM48">
        <v>10.498059</v>
      </c>
      <c r="AN48">
        <v>0.81181000000000003</v>
      </c>
      <c r="AO48">
        <v>0</v>
      </c>
      <c r="AP48">
        <v>0.246951</v>
      </c>
      <c r="AQ48">
        <v>25.833379999999998</v>
      </c>
      <c r="AR48">
        <v>45.226188</v>
      </c>
      <c r="AS48">
        <v>30.745887</v>
      </c>
      <c r="AT48">
        <v>10.841562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82.483151000000007</v>
      </c>
      <c r="BA48">
        <f t="shared" si="1"/>
        <v>2481.9256090000003</v>
      </c>
      <c r="BD48">
        <v>7.3</v>
      </c>
      <c r="BE48">
        <v>1.88</v>
      </c>
      <c r="BF48">
        <v>2.92</v>
      </c>
      <c r="BG48">
        <v>1.41</v>
      </c>
      <c r="BH48">
        <v>9</v>
      </c>
      <c r="BI48">
        <v>0.88</v>
      </c>
      <c r="BJ48">
        <v>1.93</v>
      </c>
      <c r="BK48">
        <v>1.81</v>
      </c>
      <c r="BL48">
        <v>1.08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2.8621400000000001</v>
      </c>
      <c r="BU48">
        <v>1.2934030000000001</v>
      </c>
      <c r="BV48">
        <v>2.2569460000000001</v>
      </c>
      <c r="BW48">
        <v>1.8728210000000001</v>
      </c>
      <c r="BX48">
        <v>0.94447099999999995</v>
      </c>
      <c r="BY48">
        <v>2.5868060000000002</v>
      </c>
      <c r="BZ48">
        <v>1.279606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5.1218760000000003</v>
      </c>
      <c r="CK48">
        <v>1.802713</v>
      </c>
      <c r="CL48">
        <v>1.8681380000000001</v>
      </c>
      <c r="CM48">
        <v>1.6924589999999999</v>
      </c>
      <c r="CN48">
        <v>3.4145850000000002</v>
      </c>
      <c r="CO48">
        <v>4.13889</v>
      </c>
      <c r="CP48">
        <v>4.1044070000000001</v>
      </c>
      <c r="CQ48">
        <v>1.879057</v>
      </c>
      <c r="CR48">
        <v>0.81154700000000002</v>
      </c>
      <c r="CS48">
        <v>1.321601</v>
      </c>
      <c r="CT48">
        <v>0.95615799999999995</v>
      </c>
      <c r="CU48">
        <v>0</v>
      </c>
      <c r="CV48">
        <v>0</v>
      </c>
      <c r="CW48">
        <v>0.92552699999999999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82.483151000000007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662.96068500000001</v>
      </c>
      <c r="L49">
        <v>478.974152</v>
      </c>
      <c r="M49">
        <v>89.555948999999998</v>
      </c>
      <c r="N49">
        <v>114.835362</v>
      </c>
      <c r="O49">
        <v>120.284274</v>
      </c>
      <c r="P49">
        <v>101.02019</v>
      </c>
      <c r="Q49">
        <v>20.012877</v>
      </c>
      <c r="R49">
        <v>41.299464999999998</v>
      </c>
      <c r="S49">
        <v>25.655418999999998</v>
      </c>
      <c r="T49">
        <v>0.53978400000000004</v>
      </c>
      <c r="U49">
        <v>336.377002</v>
      </c>
      <c r="V49">
        <v>13.735575000000001</v>
      </c>
      <c r="W49">
        <v>32.473790999999999</v>
      </c>
      <c r="X49">
        <v>94.789925999999994</v>
      </c>
      <c r="Y49">
        <v>0</v>
      </c>
      <c r="Z49">
        <v>6.3172079999999999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8.0313960000000009</v>
      </c>
      <c r="AG49">
        <v>40.954797999999997</v>
      </c>
      <c r="AH49">
        <v>0</v>
      </c>
      <c r="AI49">
        <v>0</v>
      </c>
      <c r="AJ49">
        <v>0</v>
      </c>
      <c r="AK49">
        <v>25.343679999999999</v>
      </c>
      <c r="AL49">
        <v>23.521087999999999</v>
      </c>
      <c r="AM49">
        <v>5.1825859999999997</v>
      </c>
      <c r="AN49">
        <v>0.81181000000000003</v>
      </c>
      <c r="AO49">
        <v>0</v>
      </c>
      <c r="AP49">
        <v>0.246951</v>
      </c>
      <c r="AQ49">
        <v>25.833379999999998</v>
      </c>
      <c r="AR49">
        <v>45.226188</v>
      </c>
      <c r="AS49">
        <v>30.745887</v>
      </c>
      <c r="AT49">
        <v>10.841562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82.523151000000013</v>
      </c>
      <c r="BA49">
        <f t="shared" si="1"/>
        <v>2438.0941360000002</v>
      </c>
      <c r="BD49">
        <v>7.49</v>
      </c>
      <c r="BE49">
        <v>1.88</v>
      </c>
      <c r="BF49">
        <v>2.92</v>
      </c>
      <c r="BG49">
        <v>1.41</v>
      </c>
      <c r="BH49">
        <v>9</v>
      </c>
      <c r="BI49">
        <v>0.88</v>
      </c>
      <c r="BJ49">
        <v>1.93</v>
      </c>
      <c r="BK49">
        <v>1.81</v>
      </c>
      <c r="BL49">
        <v>0.93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2.8621400000000001</v>
      </c>
      <c r="BU49">
        <v>1.2934030000000001</v>
      </c>
      <c r="BV49">
        <v>2.2569460000000001</v>
      </c>
      <c r="BW49">
        <v>1.8728210000000001</v>
      </c>
      <c r="BX49">
        <v>0.94447099999999995</v>
      </c>
      <c r="BY49">
        <v>2.5868060000000002</v>
      </c>
      <c r="BZ49">
        <v>1.279606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5.1218760000000003</v>
      </c>
      <c r="CK49">
        <v>1.802713</v>
      </c>
      <c r="CL49">
        <v>1.8681380000000001</v>
      </c>
      <c r="CM49">
        <v>1.6924589999999999</v>
      </c>
      <c r="CN49">
        <v>3.4145850000000002</v>
      </c>
      <c r="CO49">
        <v>4.13889</v>
      </c>
      <c r="CP49">
        <v>4.1044070000000001</v>
      </c>
      <c r="CQ49">
        <v>1.879057</v>
      </c>
      <c r="CR49">
        <v>0.81154700000000002</v>
      </c>
      <c r="CS49">
        <v>1.321601</v>
      </c>
      <c r="CT49">
        <v>0.95615799999999995</v>
      </c>
      <c r="CU49">
        <v>0</v>
      </c>
      <c r="CV49">
        <v>0</v>
      </c>
      <c r="CW49">
        <v>0.92552699999999999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82.523151000000013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662.96068500000001</v>
      </c>
      <c r="L50">
        <v>478.974152</v>
      </c>
      <c r="M50">
        <v>89.555948999999998</v>
      </c>
      <c r="N50">
        <v>114.835362</v>
      </c>
      <c r="O50">
        <v>120.284274</v>
      </c>
      <c r="P50">
        <v>101.02019</v>
      </c>
      <c r="Q50">
        <v>20.012877</v>
      </c>
      <c r="R50">
        <v>41.299464999999998</v>
      </c>
      <c r="S50">
        <v>25.655418999999998</v>
      </c>
      <c r="T50">
        <v>0.53978400000000004</v>
      </c>
      <c r="U50">
        <v>336.377002</v>
      </c>
      <c r="V50">
        <v>13.735575000000001</v>
      </c>
      <c r="W50">
        <v>32.473790999999999</v>
      </c>
      <c r="X50">
        <v>94.789925999999994</v>
      </c>
      <c r="Y50">
        <v>0</v>
      </c>
      <c r="Z50">
        <v>6.3172079999999999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8.0313960000000009</v>
      </c>
      <c r="AG50">
        <v>40.954797999999997</v>
      </c>
      <c r="AH50">
        <v>0</v>
      </c>
      <c r="AI50">
        <v>0</v>
      </c>
      <c r="AJ50">
        <v>0</v>
      </c>
      <c r="AK50">
        <v>25.343679999999999</v>
      </c>
      <c r="AL50">
        <v>23.521087999999999</v>
      </c>
      <c r="AM50">
        <v>5.1825859999999997</v>
      </c>
      <c r="AN50">
        <v>0.81181000000000003</v>
      </c>
      <c r="AO50">
        <v>0</v>
      </c>
      <c r="AP50">
        <v>0.246951</v>
      </c>
      <c r="AQ50">
        <v>25.833379999999998</v>
      </c>
      <c r="AR50">
        <v>45.226188</v>
      </c>
      <c r="AS50">
        <v>30.745887</v>
      </c>
      <c r="AT50">
        <v>10.841562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82.393151000000017</v>
      </c>
      <c r="BA50">
        <f t="shared" si="1"/>
        <v>2437.9641360000005</v>
      </c>
      <c r="BD50">
        <v>7.49</v>
      </c>
      <c r="BE50">
        <v>1.88</v>
      </c>
      <c r="BF50">
        <v>2.92</v>
      </c>
      <c r="BG50">
        <v>1.41</v>
      </c>
      <c r="BH50">
        <v>9</v>
      </c>
      <c r="BI50">
        <v>0.88</v>
      </c>
      <c r="BJ50">
        <v>1.93</v>
      </c>
      <c r="BK50">
        <v>1.81</v>
      </c>
      <c r="BL50">
        <v>0.8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2.8621400000000001</v>
      </c>
      <c r="BU50">
        <v>1.2934030000000001</v>
      </c>
      <c r="BV50">
        <v>2.2569460000000001</v>
      </c>
      <c r="BW50">
        <v>1.8728210000000001</v>
      </c>
      <c r="BX50">
        <v>0.94447099999999995</v>
      </c>
      <c r="BY50">
        <v>2.5868060000000002</v>
      </c>
      <c r="BZ50">
        <v>1.279606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5.1218760000000003</v>
      </c>
      <c r="CK50">
        <v>1.802713</v>
      </c>
      <c r="CL50">
        <v>1.8681380000000001</v>
      </c>
      <c r="CM50">
        <v>1.6924589999999999</v>
      </c>
      <c r="CN50">
        <v>3.4145850000000002</v>
      </c>
      <c r="CO50">
        <v>4.13889</v>
      </c>
      <c r="CP50">
        <v>4.1044070000000001</v>
      </c>
      <c r="CQ50">
        <v>1.879057</v>
      </c>
      <c r="CR50">
        <v>0.81154700000000002</v>
      </c>
      <c r="CS50">
        <v>1.321601</v>
      </c>
      <c r="CT50">
        <v>0.95615799999999995</v>
      </c>
      <c r="CU50">
        <v>0</v>
      </c>
      <c r="CV50">
        <v>0</v>
      </c>
      <c r="CW50">
        <v>0.92552699999999999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82.393151000000017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662.96068500000001</v>
      </c>
      <c r="L51">
        <v>478.974152</v>
      </c>
      <c r="M51">
        <v>43.805919000000003</v>
      </c>
      <c r="N51">
        <v>114.835362</v>
      </c>
      <c r="O51">
        <v>120.284274</v>
      </c>
      <c r="P51">
        <v>101.069253</v>
      </c>
      <c r="Q51">
        <v>20.012877</v>
      </c>
      <c r="R51">
        <v>41.299464999999998</v>
      </c>
      <c r="S51">
        <v>25.655418999999998</v>
      </c>
      <c r="T51">
        <v>0.53978400000000004</v>
      </c>
      <c r="U51">
        <v>336.377002</v>
      </c>
      <c r="V51">
        <v>13.735575000000001</v>
      </c>
      <c r="W51">
        <v>32.473790999999999</v>
      </c>
      <c r="X51">
        <v>94.789925999999994</v>
      </c>
      <c r="Y51">
        <v>0</v>
      </c>
      <c r="Z51">
        <v>6.3172079999999999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8.0313960000000009</v>
      </c>
      <c r="AG51">
        <v>40.954797999999997</v>
      </c>
      <c r="AH51">
        <v>0</v>
      </c>
      <c r="AI51">
        <v>0</v>
      </c>
      <c r="AJ51">
        <v>0</v>
      </c>
      <c r="AK51">
        <v>25.343679999999999</v>
      </c>
      <c r="AL51">
        <v>23.521087999999999</v>
      </c>
      <c r="AM51">
        <v>10.498059</v>
      </c>
      <c r="AN51">
        <v>0.81181000000000003</v>
      </c>
      <c r="AO51">
        <v>0</v>
      </c>
      <c r="AP51">
        <v>0.246951</v>
      </c>
      <c r="AQ51">
        <v>25.833379999999998</v>
      </c>
      <c r="AR51">
        <v>45.226188</v>
      </c>
      <c r="AS51">
        <v>30.745887</v>
      </c>
      <c r="AT51">
        <v>10.841562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82.423151000000018</v>
      </c>
      <c r="BA51">
        <f t="shared" si="1"/>
        <v>2397.6086420000001</v>
      </c>
      <c r="BD51">
        <v>7.49</v>
      </c>
      <c r="BE51">
        <v>1.88</v>
      </c>
      <c r="BF51">
        <v>2.92</v>
      </c>
      <c r="BG51">
        <v>1.41</v>
      </c>
      <c r="BH51">
        <v>9</v>
      </c>
      <c r="BI51">
        <v>0.91</v>
      </c>
      <c r="BJ51">
        <v>1.93</v>
      </c>
      <c r="BK51">
        <v>1.81</v>
      </c>
      <c r="BL51">
        <v>0.8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2.8621400000000001</v>
      </c>
      <c r="BU51">
        <v>1.2934030000000001</v>
      </c>
      <c r="BV51">
        <v>2.2569460000000001</v>
      </c>
      <c r="BW51">
        <v>1.8728210000000001</v>
      </c>
      <c r="BX51">
        <v>0.94447099999999995</v>
      </c>
      <c r="BY51">
        <v>2.5868060000000002</v>
      </c>
      <c r="BZ51">
        <v>1.279606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5.1218760000000003</v>
      </c>
      <c r="CK51">
        <v>1.802713</v>
      </c>
      <c r="CL51">
        <v>1.8681380000000001</v>
      </c>
      <c r="CM51">
        <v>1.6924589999999999</v>
      </c>
      <c r="CN51">
        <v>3.4145850000000002</v>
      </c>
      <c r="CO51">
        <v>4.13889</v>
      </c>
      <c r="CP51">
        <v>4.1044070000000001</v>
      </c>
      <c r="CQ51">
        <v>1.879057</v>
      </c>
      <c r="CR51">
        <v>0.81154700000000002</v>
      </c>
      <c r="CS51">
        <v>1.321601</v>
      </c>
      <c r="CT51">
        <v>0.95615799999999995</v>
      </c>
      <c r="CU51">
        <v>0</v>
      </c>
      <c r="CV51">
        <v>0</v>
      </c>
      <c r="CW51">
        <v>0.92552699999999999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82.423151000000018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662.96068500000001</v>
      </c>
      <c r="L52">
        <v>478.974152</v>
      </c>
      <c r="M52">
        <v>43.805919000000003</v>
      </c>
      <c r="N52">
        <v>114.835362</v>
      </c>
      <c r="O52">
        <v>120.284274</v>
      </c>
      <c r="P52">
        <v>101.069253</v>
      </c>
      <c r="Q52">
        <v>20.012877</v>
      </c>
      <c r="R52">
        <v>41.299464999999998</v>
      </c>
      <c r="S52">
        <v>25.655418999999998</v>
      </c>
      <c r="T52">
        <v>0.53978400000000004</v>
      </c>
      <c r="U52">
        <v>336.377002</v>
      </c>
      <c r="V52">
        <v>13.735575000000001</v>
      </c>
      <c r="W52">
        <v>32.473790999999999</v>
      </c>
      <c r="X52">
        <v>94.789925999999994</v>
      </c>
      <c r="Y52">
        <v>0</v>
      </c>
      <c r="Z52">
        <v>6.3172079999999999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8.0313960000000009</v>
      </c>
      <c r="AG52">
        <v>40.954797999999997</v>
      </c>
      <c r="AH52">
        <v>0</v>
      </c>
      <c r="AI52">
        <v>0</v>
      </c>
      <c r="AJ52">
        <v>0</v>
      </c>
      <c r="AK52">
        <v>25.343679999999999</v>
      </c>
      <c r="AL52">
        <v>23.521087999999999</v>
      </c>
      <c r="AM52">
        <v>15.755062000000001</v>
      </c>
      <c r="AN52">
        <v>0.81181000000000003</v>
      </c>
      <c r="AO52">
        <v>0</v>
      </c>
      <c r="AP52">
        <v>0.246951</v>
      </c>
      <c r="AQ52">
        <v>25.833379999999998</v>
      </c>
      <c r="AR52">
        <v>45.226188</v>
      </c>
      <c r="AS52">
        <v>30.745887</v>
      </c>
      <c r="AT52">
        <v>10.841562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82.423151000000018</v>
      </c>
      <c r="BA52">
        <f t="shared" si="1"/>
        <v>2402.8656450000003</v>
      </c>
      <c r="BD52">
        <v>7.49</v>
      </c>
      <c r="BE52">
        <v>1.88</v>
      </c>
      <c r="BF52">
        <v>2.92</v>
      </c>
      <c r="BG52">
        <v>1.41</v>
      </c>
      <c r="BH52">
        <v>9</v>
      </c>
      <c r="BI52">
        <v>0.91</v>
      </c>
      <c r="BJ52">
        <v>1.93</v>
      </c>
      <c r="BK52">
        <v>1.81</v>
      </c>
      <c r="BL52">
        <v>0.8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2.8621400000000001</v>
      </c>
      <c r="BU52">
        <v>1.2934030000000001</v>
      </c>
      <c r="BV52">
        <v>2.2569460000000001</v>
      </c>
      <c r="BW52">
        <v>1.8728210000000001</v>
      </c>
      <c r="BX52">
        <v>0.94447099999999995</v>
      </c>
      <c r="BY52">
        <v>2.5868060000000002</v>
      </c>
      <c r="BZ52">
        <v>1.279606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5.1218760000000003</v>
      </c>
      <c r="CK52">
        <v>1.802713</v>
      </c>
      <c r="CL52">
        <v>1.8681380000000001</v>
      </c>
      <c r="CM52">
        <v>1.6924589999999999</v>
      </c>
      <c r="CN52">
        <v>3.4145850000000002</v>
      </c>
      <c r="CO52">
        <v>4.13889</v>
      </c>
      <c r="CP52">
        <v>4.1044070000000001</v>
      </c>
      <c r="CQ52">
        <v>1.879057</v>
      </c>
      <c r="CR52">
        <v>0.81154700000000002</v>
      </c>
      <c r="CS52">
        <v>1.321601</v>
      </c>
      <c r="CT52">
        <v>0.95615799999999995</v>
      </c>
      <c r="CU52">
        <v>0</v>
      </c>
      <c r="CV52">
        <v>0</v>
      </c>
      <c r="CW52">
        <v>0.92552699999999999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82.423151000000018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654.12605900000005</v>
      </c>
      <c r="L53">
        <v>472.76731000000001</v>
      </c>
      <c r="M53">
        <v>43.805919000000003</v>
      </c>
      <c r="N53">
        <v>114.835362</v>
      </c>
      <c r="O53">
        <v>120.284274</v>
      </c>
      <c r="P53">
        <v>101.09210299999999</v>
      </c>
      <c r="Q53">
        <v>20.012877</v>
      </c>
      <c r="R53">
        <v>41.299464999999998</v>
      </c>
      <c r="S53">
        <v>25.655418999999998</v>
      </c>
      <c r="T53">
        <v>0.53978400000000004</v>
      </c>
      <c r="U53">
        <v>336.377002</v>
      </c>
      <c r="V53">
        <v>13.735575000000001</v>
      </c>
      <c r="W53">
        <v>32.473790999999999</v>
      </c>
      <c r="X53">
        <v>94.789925999999994</v>
      </c>
      <c r="Y53">
        <v>0</v>
      </c>
      <c r="Z53">
        <v>6.3172079999999999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8.0313960000000009</v>
      </c>
      <c r="AG53">
        <v>40.954797999999997</v>
      </c>
      <c r="AH53">
        <v>0</v>
      </c>
      <c r="AI53">
        <v>0</v>
      </c>
      <c r="AJ53">
        <v>0</v>
      </c>
      <c r="AK53">
        <v>25.343679999999999</v>
      </c>
      <c r="AL53">
        <v>23.521087999999999</v>
      </c>
      <c r="AM53">
        <v>15.755062000000001</v>
      </c>
      <c r="AN53">
        <v>0.81181000000000003</v>
      </c>
      <c r="AO53">
        <v>0</v>
      </c>
      <c r="AP53">
        <v>0.246951</v>
      </c>
      <c r="AQ53">
        <v>25.833379999999998</v>
      </c>
      <c r="AR53">
        <v>45.226188</v>
      </c>
      <c r="AS53">
        <v>30.745887</v>
      </c>
      <c r="AT53">
        <v>10.841562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82.493151000000012</v>
      </c>
      <c r="BA53">
        <f t="shared" si="1"/>
        <v>2387.9170270000004</v>
      </c>
      <c r="BD53">
        <v>7.56</v>
      </c>
      <c r="BE53">
        <v>1.88</v>
      </c>
      <c r="BF53">
        <v>2.92</v>
      </c>
      <c r="BG53">
        <v>1.41</v>
      </c>
      <c r="BH53">
        <v>9</v>
      </c>
      <c r="BI53">
        <v>0.91</v>
      </c>
      <c r="BJ53">
        <v>1.93</v>
      </c>
      <c r="BK53">
        <v>1.81</v>
      </c>
      <c r="BL53">
        <v>0.8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2.8621400000000001</v>
      </c>
      <c r="BU53">
        <v>1.2934030000000001</v>
      </c>
      <c r="BV53">
        <v>2.2569460000000001</v>
      </c>
      <c r="BW53">
        <v>1.8728210000000001</v>
      </c>
      <c r="BX53">
        <v>0.94447099999999995</v>
      </c>
      <c r="BY53">
        <v>2.5868060000000002</v>
      </c>
      <c r="BZ53">
        <v>1.279606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5.1218760000000003</v>
      </c>
      <c r="CK53">
        <v>1.802713</v>
      </c>
      <c r="CL53">
        <v>1.8681380000000001</v>
      </c>
      <c r="CM53">
        <v>1.6924589999999999</v>
      </c>
      <c r="CN53">
        <v>3.4145850000000002</v>
      </c>
      <c r="CO53">
        <v>4.13889</v>
      </c>
      <c r="CP53">
        <v>4.1044070000000001</v>
      </c>
      <c r="CQ53">
        <v>1.879057</v>
      </c>
      <c r="CR53">
        <v>0.81154700000000002</v>
      </c>
      <c r="CS53">
        <v>1.321601</v>
      </c>
      <c r="CT53">
        <v>0.95615799999999995</v>
      </c>
      <c r="CU53">
        <v>0</v>
      </c>
      <c r="CV53">
        <v>0</v>
      </c>
      <c r="CW53">
        <v>0.92552699999999999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82.493151000000012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630.02855899999997</v>
      </c>
      <c r="L54">
        <v>472.76731000000001</v>
      </c>
      <c r="M54">
        <v>43.805919000000003</v>
      </c>
      <c r="N54">
        <v>114.835362</v>
      </c>
      <c r="O54">
        <v>120.284274</v>
      </c>
      <c r="P54">
        <v>101.09210299999999</v>
      </c>
      <c r="Q54">
        <v>20.012877</v>
      </c>
      <c r="R54">
        <v>41.299464999999998</v>
      </c>
      <c r="S54">
        <v>25.655418999999998</v>
      </c>
      <c r="T54">
        <v>0.53978400000000004</v>
      </c>
      <c r="U54">
        <v>336.377002</v>
      </c>
      <c r="V54">
        <v>13.735575000000001</v>
      </c>
      <c r="W54">
        <v>32.473790999999999</v>
      </c>
      <c r="X54">
        <v>94.789925999999994</v>
      </c>
      <c r="Y54">
        <v>0</v>
      </c>
      <c r="Z54">
        <v>6.3172079999999999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8.0313960000000009</v>
      </c>
      <c r="AG54">
        <v>40.954797999999997</v>
      </c>
      <c r="AH54">
        <v>0</v>
      </c>
      <c r="AI54">
        <v>0</v>
      </c>
      <c r="AJ54">
        <v>0</v>
      </c>
      <c r="AK54">
        <v>25.343679999999999</v>
      </c>
      <c r="AL54">
        <v>23.521087999999999</v>
      </c>
      <c r="AM54">
        <v>15.755062000000001</v>
      </c>
      <c r="AN54">
        <v>0.81181000000000003</v>
      </c>
      <c r="AO54">
        <v>0</v>
      </c>
      <c r="AP54">
        <v>0.246951</v>
      </c>
      <c r="AQ54">
        <v>25.833379999999998</v>
      </c>
      <c r="AR54">
        <v>45.226188</v>
      </c>
      <c r="AS54">
        <v>30.745887</v>
      </c>
      <c r="AT54">
        <v>10.841562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82.403151000000008</v>
      </c>
      <c r="BA54">
        <f t="shared" si="1"/>
        <v>2363.7295270000004</v>
      </c>
      <c r="BD54">
        <v>7.56</v>
      </c>
      <c r="BE54">
        <v>1.88</v>
      </c>
      <c r="BF54">
        <v>2.92</v>
      </c>
      <c r="BG54">
        <v>1.41</v>
      </c>
      <c r="BH54">
        <v>9</v>
      </c>
      <c r="BI54">
        <v>0.88</v>
      </c>
      <c r="BJ54">
        <v>1.87</v>
      </c>
      <c r="BK54">
        <v>1.81</v>
      </c>
      <c r="BL54">
        <v>0.8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2.8621400000000001</v>
      </c>
      <c r="BU54">
        <v>1.2934030000000001</v>
      </c>
      <c r="BV54">
        <v>2.2569460000000001</v>
      </c>
      <c r="BW54">
        <v>1.8728210000000001</v>
      </c>
      <c r="BX54">
        <v>0.94447099999999995</v>
      </c>
      <c r="BY54">
        <v>2.5868060000000002</v>
      </c>
      <c r="BZ54">
        <v>1.279606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5.1218760000000003</v>
      </c>
      <c r="CK54">
        <v>1.802713</v>
      </c>
      <c r="CL54">
        <v>1.8681380000000001</v>
      </c>
      <c r="CM54">
        <v>1.6924589999999999</v>
      </c>
      <c r="CN54">
        <v>3.4145850000000002</v>
      </c>
      <c r="CO54">
        <v>4.13889</v>
      </c>
      <c r="CP54">
        <v>4.1044070000000001</v>
      </c>
      <c r="CQ54">
        <v>1.879057</v>
      </c>
      <c r="CR54">
        <v>0.81154700000000002</v>
      </c>
      <c r="CS54">
        <v>1.321601</v>
      </c>
      <c r="CT54">
        <v>0.95615799999999995</v>
      </c>
      <c r="CU54">
        <v>0</v>
      </c>
      <c r="CV54">
        <v>0</v>
      </c>
      <c r="CW54">
        <v>0.92552699999999999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82.403151000000008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611.71445900000003</v>
      </c>
      <c r="L55">
        <v>421.72026899999997</v>
      </c>
      <c r="M55">
        <v>43.805919000000003</v>
      </c>
      <c r="N55">
        <v>114.835362</v>
      </c>
      <c r="O55">
        <v>120.284274</v>
      </c>
      <c r="P55">
        <v>101.09210299999999</v>
      </c>
      <c r="Q55">
        <v>20.012877</v>
      </c>
      <c r="R55">
        <v>41.299464999999998</v>
      </c>
      <c r="S55">
        <v>25.655418999999998</v>
      </c>
      <c r="T55">
        <v>0.53978400000000004</v>
      </c>
      <c r="U55">
        <v>336.377002</v>
      </c>
      <c r="V55">
        <v>13.735575000000001</v>
      </c>
      <c r="W55">
        <v>32.473790999999999</v>
      </c>
      <c r="X55">
        <v>94.789925999999994</v>
      </c>
      <c r="Y55">
        <v>0</v>
      </c>
      <c r="Z55">
        <v>6.3172079999999999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8.0313960000000009</v>
      </c>
      <c r="AG55">
        <v>40.954797999999997</v>
      </c>
      <c r="AH55">
        <v>0</v>
      </c>
      <c r="AI55">
        <v>0</v>
      </c>
      <c r="AJ55">
        <v>0</v>
      </c>
      <c r="AK55">
        <v>25.343679999999999</v>
      </c>
      <c r="AL55">
        <v>23.521087999999999</v>
      </c>
      <c r="AM55">
        <v>15.755062000000001</v>
      </c>
      <c r="AN55">
        <v>0.81181000000000003</v>
      </c>
      <c r="AO55">
        <v>0</v>
      </c>
      <c r="AP55">
        <v>0.246951</v>
      </c>
      <c r="AQ55">
        <v>25.833379999999998</v>
      </c>
      <c r="AR55">
        <v>45.226188</v>
      </c>
      <c r="AS55">
        <v>30.745887</v>
      </c>
      <c r="AT55">
        <v>10.841562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82.463151000000011</v>
      </c>
      <c r="BA55">
        <f t="shared" si="1"/>
        <v>2294.428386</v>
      </c>
      <c r="BD55">
        <v>7.56</v>
      </c>
      <c r="BE55">
        <v>1.88</v>
      </c>
      <c r="BF55">
        <v>2.92</v>
      </c>
      <c r="BG55">
        <v>1.41</v>
      </c>
      <c r="BH55">
        <v>9</v>
      </c>
      <c r="BI55">
        <v>0.88</v>
      </c>
      <c r="BJ55">
        <v>1.87</v>
      </c>
      <c r="BK55">
        <v>1.81</v>
      </c>
      <c r="BL55">
        <v>0.86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2.8621400000000001</v>
      </c>
      <c r="BU55">
        <v>1.2934030000000001</v>
      </c>
      <c r="BV55">
        <v>2.2569460000000001</v>
      </c>
      <c r="BW55">
        <v>1.8728210000000001</v>
      </c>
      <c r="BX55">
        <v>0.94447099999999995</v>
      </c>
      <c r="BY55">
        <v>2.5868060000000002</v>
      </c>
      <c r="BZ55">
        <v>1.279606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5.1218760000000003</v>
      </c>
      <c r="CK55">
        <v>1.802713</v>
      </c>
      <c r="CL55">
        <v>1.8681380000000001</v>
      </c>
      <c r="CM55">
        <v>1.6924589999999999</v>
      </c>
      <c r="CN55">
        <v>3.4145850000000002</v>
      </c>
      <c r="CO55">
        <v>4.13889</v>
      </c>
      <c r="CP55">
        <v>4.1044070000000001</v>
      </c>
      <c r="CQ55">
        <v>1.879057</v>
      </c>
      <c r="CR55">
        <v>0.81154700000000002</v>
      </c>
      <c r="CS55">
        <v>1.321601</v>
      </c>
      <c r="CT55">
        <v>0.95615799999999995</v>
      </c>
      <c r="CU55">
        <v>0</v>
      </c>
      <c r="CV55">
        <v>0</v>
      </c>
      <c r="CW55">
        <v>0.92552699999999999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82.463151000000011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604.00325899999996</v>
      </c>
      <c r="L56">
        <v>354.56753099999997</v>
      </c>
      <c r="M56">
        <v>43.805919000000003</v>
      </c>
      <c r="N56">
        <v>114.835362</v>
      </c>
      <c r="O56">
        <v>120.284274</v>
      </c>
      <c r="P56">
        <v>101.09210299999999</v>
      </c>
      <c r="Q56">
        <v>20.012877</v>
      </c>
      <c r="R56">
        <v>41.299464999999998</v>
      </c>
      <c r="S56">
        <v>25.655418999999998</v>
      </c>
      <c r="T56">
        <v>0.53978400000000004</v>
      </c>
      <c r="U56">
        <v>336.377002</v>
      </c>
      <c r="V56">
        <v>13.735575000000001</v>
      </c>
      <c r="W56">
        <v>32.473790999999999</v>
      </c>
      <c r="X56">
        <v>94.789925999999994</v>
      </c>
      <c r="Y56">
        <v>0</v>
      </c>
      <c r="Z56">
        <v>6.3172079999999999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8.0313960000000009</v>
      </c>
      <c r="AG56">
        <v>40.954797999999997</v>
      </c>
      <c r="AH56">
        <v>0</v>
      </c>
      <c r="AI56">
        <v>0</v>
      </c>
      <c r="AJ56">
        <v>0</v>
      </c>
      <c r="AK56">
        <v>25.343679999999999</v>
      </c>
      <c r="AL56">
        <v>23.521087999999999</v>
      </c>
      <c r="AM56">
        <v>15.755062000000001</v>
      </c>
      <c r="AN56">
        <v>0.81181000000000003</v>
      </c>
      <c r="AO56">
        <v>0</v>
      </c>
      <c r="AP56">
        <v>0.246951</v>
      </c>
      <c r="AQ56">
        <v>25.833379999999998</v>
      </c>
      <c r="AR56">
        <v>45.226188</v>
      </c>
      <c r="AS56">
        <v>30.745887</v>
      </c>
      <c r="AT56">
        <v>10.841562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82.533151000000018</v>
      </c>
      <c r="BA56">
        <f t="shared" si="1"/>
        <v>2219.6344479999998</v>
      </c>
      <c r="BD56">
        <v>7.56</v>
      </c>
      <c r="BE56">
        <v>1.88</v>
      </c>
      <c r="BF56">
        <v>2.92</v>
      </c>
      <c r="BG56">
        <v>1.41</v>
      </c>
      <c r="BH56">
        <v>9</v>
      </c>
      <c r="BI56">
        <v>0.88</v>
      </c>
      <c r="BJ56">
        <v>1.87</v>
      </c>
      <c r="BK56">
        <v>1.81</v>
      </c>
      <c r="BL56">
        <v>0.93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2.8621400000000001</v>
      </c>
      <c r="BU56">
        <v>1.2934030000000001</v>
      </c>
      <c r="BV56">
        <v>2.2569460000000001</v>
      </c>
      <c r="BW56">
        <v>1.8728210000000001</v>
      </c>
      <c r="BX56">
        <v>0.94447099999999995</v>
      </c>
      <c r="BY56">
        <v>2.5868060000000002</v>
      </c>
      <c r="BZ56">
        <v>1.279606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5.1218760000000003</v>
      </c>
      <c r="CK56">
        <v>1.802713</v>
      </c>
      <c r="CL56">
        <v>1.8681380000000001</v>
      </c>
      <c r="CM56">
        <v>1.6924589999999999</v>
      </c>
      <c r="CN56">
        <v>3.4145850000000002</v>
      </c>
      <c r="CO56">
        <v>4.13889</v>
      </c>
      <c r="CP56">
        <v>4.1044070000000001</v>
      </c>
      <c r="CQ56">
        <v>1.879057</v>
      </c>
      <c r="CR56">
        <v>0.81154700000000002</v>
      </c>
      <c r="CS56">
        <v>1.321601</v>
      </c>
      <c r="CT56">
        <v>0.95615799999999995</v>
      </c>
      <c r="CU56">
        <v>0</v>
      </c>
      <c r="CV56">
        <v>0</v>
      </c>
      <c r="CW56">
        <v>0.92552699999999999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82.533151000000018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616.53395899999998</v>
      </c>
      <c r="L57">
        <v>354.56753099999997</v>
      </c>
      <c r="M57">
        <v>43.805919000000003</v>
      </c>
      <c r="N57">
        <v>114.835362</v>
      </c>
      <c r="O57">
        <v>120.284274</v>
      </c>
      <c r="P57">
        <v>101.09210299999999</v>
      </c>
      <c r="Q57">
        <v>17.17587</v>
      </c>
      <c r="R57">
        <v>41.299464999999998</v>
      </c>
      <c r="S57">
        <v>25.655418999999998</v>
      </c>
      <c r="T57">
        <v>0.53978400000000004</v>
      </c>
      <c r="U57">
        <v>336.377002</v>
      </c>
      <c r="V57">
        <v>13.735575000000001</v>
      </c>
      <c r="W57">
        <v>32.473790999999999</v>
      </c>
      <c r="X57">
        <v>94.789925999999994</v>
      </c>
      <c r="Y57">
        <v>0</v>
      </c>
      <c r="Z57">
        <v>6.3172079999999999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8.0313960000000009</v>
      </c>
      <c r="AG57">
        <v>40.954797999999997</v>
      </c>
      <c r="AH57">
        <v>0</v>
      </c>
      <c r="AI57">
        <v>0</v>
      </c>
      <c r="AJ57">
        <v>0</v>
      </c>
      <c r="AK57">
        <v>25.343679999999999</v>
      </c>
      <c r="AL57">
        <v>23.521087999999999</v>
      </c>
      <c r="AM57">
        <v>15.693935</v>
      </c>
      <c r="AN57">
        <v>0.81181000000000003</v>
      </c>
      <c r="AO57">
        <v>0</v>
      </c>
      <c r="AP57">
        <v>0.246951</v>
      </c>
      <c r="AQ57">
        <v>25.833379999999998</v>
      </c>
      <c r="AR57">
        <v>45.226188</v>
      </c>
      <c r="AS57">
        <v>30.745887</v>
      </c>
      <c r="AT57">
        <v>10.841562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82.593151000000006</v>
      </c>
      <c r="BA57">
        <f t="shared" si="1"/>
        <v>2229.327014</v>
      </c>
      <c r="BD57">
        <v>7.56</v>
      </c>
      <c r="BE57">
        <v>1.88</v>
      </c>
      <c r="BF57">
        <v>2.92</v>
      </c>
      <c r="BG57">
        <v>1.41</v>
      </c>
      <c r="BH57">
        <v>9</v>
      </c>
      <c r="BI57">
        <v>0.88</v>
      </c>
      <c r="BJ57">
        <v>1.87</v>
      </c>
      <c r="BK57">
        <v>1.81</v>
      </c>
      <c r="BL57">
        <v>0.99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2.8621400000000001</v>
      </c>
      <c r="BU57">
        <v>1.2934030000000001</v>
      </c>
      <c r="BV57">
        <v>2.2569460000000001</v>
      </c>
      <c r="BW57">
        <v>1.8728210000000001</v>
      </c>
      <c r="BX57">
        <v>0.94447099999999995</v>
      </c>
      <c r="BY57">
        <v>2.5868060000000002</v>
      </c>
      <c r="BZ57">
        <v>1.279606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5.1218760000000003</v>
      </c>
      <c r="CK57">
        <v>1.802713</v>
      </c>
      <c r="CL57">
        <v>1.8681380000000001</v>
      </c>
      <c r="CM57">
        <v>1.6924589999999999</v>
      </c>
      <c r="CN57">
        <v>3.4145850000000002</v>
      </c>
      <c r="CO57">
        <v>4.13889</v>
      </c>
      <c r="CP57">
        <v>4.1044070000000001</v>
      </c>
      <c r="CQ57">
        <v>1.879057</v>
      </c>
      <c r="CR57">
        <v>0.81154700000000002</v>
      </c>
      <c r="CS57">
        <v>1.321601</v>
      </c>
      <c r="CT57">
        <v>0.95615799999999995</v>
      </c>
      <c r="CU57">
        <v>0</v>
      </c>
      <c r="CV57">
        <v>0</v>
      </c>
      <c r="CW57">
        <v>0.92552699999999999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82.593151000000006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620.38955899999996</v>
      </c>
      <c r="L58">
        <v>405.77495900000002</v>
      </c>
      <c r="M58">
        <v>43.805919000000003</v>
      </c>
      <c r="N58">
        <v>114.835362</v>
      </c>
      <c r="O58">
        <v>120.284274</v>
      </c>
      <c r="P58">
        <v>101.09210299999999</v>
      </c>
      <c r="Q58">
        <v>17.17587</v>
      </c>
      <c r="R58">
        <v>41.299464999999998</v>
      </c>
      <c r="S58">
        <v>25.655418999999998</v>
      </c>
      <c r="T58">
        <v>0.53978400000000004</v>
      </c>
      <c r="U58">
        <v>336.377002</v>
      </c>
      <c r="V58">
        <v>13.735575000000001</v>
      </c>
      <c r="W58">
        <v>32.473790999999999</v>
      </c>
      <c r="X58">
        <v>94.789925999999994</v>
      </c>
      <c r="Y58">
        <v>0</v>
      </c>
      <c r="Z58">
        <v>6.3172079999999999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8.0313960000000009</v>
      </c>
      <c r="AG58">
        <v>40.954797999999997</v>
      </c>
      <c r="AH58">
        <v>0</v>
      </c>
      <c r="AI58">
        <v>0</v>
      </c>
      <c r="AJ58">
        <v>0</v>
      </c>
      <c r="AK58">
        <v>25.343679999999999</v>
      </c>
      <c r="AL58">
        <v>23.521087999999999</v>
      </c>
      <c r="AM58">
        <v>14.086004000000001</v>
      </c>
      <c r="AN58">
        <v>0.81181000000000003</v>
      </c>
      <c r="AO58">
        <v>0</v>
      </c>
      <c r="AP58">
        <v>0.246951</v>
      </c>
      <c r="AQ58">
        <v>25.833379999999998</v>
      </c>
      <c r="AR58">
        <v>45.226188</v>
      </c>
      <c r="AS58">
        <v>30.745887</v>
      </c>
      <c r="AT58">
        <v>10.841562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82.643151000000017</v>
      </c>
      <c r="BA58">
        <f t="shared" si="1"/>
        <v>2282.8321110000002</v>
      </c>
      <c r="BD58">
        <v>7.56</v>
      </c>
      <c r="BE58">
        <v>1.88</v>
      </c>
      <c r="BF58">
        <v>2.92</v>
      </c>
      <c r="BG58">
        <v>1.41</v>
      </c>
      <c r="BH58">
        <v>9</v>
      </c>
      <c r="BI58">
        <v>0.88</v>
      </c>
      <c r="BJ58">
        <v>1.87</v>
      </c>
      <c r="BK58">
        <v>1.81</v>
      </c>
      <c r="BL58">
        <v>1.04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2.8621400000000001</v>
      </c>
      <c r="BU58">
        <v>1.2934030000000001</v>
      </c>
      <c r="BV58">
        <v>2.2569460000000001</v>
      </c>
      <c r="BW58">
        <v>1.8728210000000001</v>
      </c>
      <c r="BX58">
        <v>0.94447099999999995</v>
      </c>
      <c r="BY58">
        <v>2.5868060000000002</v>
      </c>
      <c r="BZ58">
        <v>1.279606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5.1218760000000003</v>
      </c>
      <c r="CK58">
        <v>1.802713</v>
      </c>
      <c r="CL58">
        <v>1.8681380000000001</v>
      </c>
      <c r="CM58">
        <v>1.6924589999999999</v>
      </c>
      <c r="CN58">
        <v>3.4145850000000002</v>
      </c>
      <c r="CO58">
        <v>4.13889</v>
      </c>
      <c r="CP58">
        <v>4.1044070000000001</v>
      </c>
      <c r="CQ58">
        <v>1.879057</v>
      </c>
      <c r="CR58">
        <v>0.81154700000000002</v>
      </c>
      <c r="CS58">
        <v>1.321601</v>
      </c>
      <c r="CT58">
        <v>0.95615799999999995</v>
      </c>
      <c r="CU58">
        <v>0</v>
      </c>
      <c r="CV58">
        <v>0</v>
      </c>
      <c r="CW58">
        <v>0.92552699999999999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82.643151000000017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626.17295899999999</v>
      </c>
      <c r="L59">
        <v>434.21131000000003</v>
      </c>
      <c r="M59">
        <v>43.805919000000003</v>
      </c>
      <c r="N59">
        <v>114.835362</v>
      </c>
      <c r="O59">
        <v>120.284274</v>
      </c>
      <c r="P59">
        <v>101.09210299999999</v>
      </c>
      <c r="Q59">
        <v>17.17587</v>
      </c>
      <c r="R59">
        <v>41.299464999999998</v>
      </c>
      <c r="S59">
        <v>25.655418999999998</v>
      </c>
      <c r="T59">
        <v>0.53978400000000004</v>
      </c>
      <c r="U59">
        <v>336.377002</v>
      </c>
      <c r="V59">
        <v>13.735575000000001</v>
      </c>
      <c r="W59">
        <v>32.473790999999999</v>
      </c>
      <c r="X59">
        <v>94.789925999999994</v>
      </c>
      <c r="Y59">
        <v>0</v>
      </c>
      <c r="Z59">
        <v>6.3172079999999999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8.0313960000000009</v>
      </c>
      <c r="AG59">
        <v>40.954797999999997</v>
      </c>
      <c r="AH59">
        <v>0</v>
      </c>
      <c r="AI59">
        <v>0</v>
      </c>
      <c r="AJ59">
        <v>0</v>
      </c>
      <c r="AK59">
        <v>25.343679999999999</v>
      </c>
      <c r="AL59">
        <v>23.521087999999999</v>
      </c>
      <c r="AM59">
        <v>15.755062000000001</v>
      </c>
      <c r="AN59">
        <v>0.81181000000000003</v>
      </c>
      <c r="AO59">
        <v>0</v>
      </c>
      <c r="AP59">
        <v>0.246951</v>
      </c>
      <c r="AQ59">
        <v>25.833379999999998</v>
      </c>
      <c r="AR59">
        <v>45.226188</v>
      </c>
      <c r="AS59">
        <v>30.745887</v>
      </c>
      <c r="AT59">
        <v>10.841562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82.683151000000009</v>
      </c>
      <c r="BA59">
        <f t="shared" si="1"/>
        <v>2318.7609200000006</v>
      </c>
      <c r="BD59">
        <v>7.56</v>
      </c>
      <c r="BE59">
        <v>1.88</v>
      </c>
      <c r="BF59">
        <v>2.92</v>
      </c>
      <c r="BG59">
        <v>1.41</v>
      </c>
      <c r="BH59">
        <v>9</v>
      </c>
      <c r="BI59">
        <v>0.88</v>
      </c>
      <c r="BJ59">
        <v>1.87</v>
      </c>
      <c r="BK59">
        <v>1.81</v>
      </c>
      <c r="BL59">
        <v>1.08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2.8621400000000001</v>
      </c>
      <c r="BU59">
        <v>1.2934030000000001</v>
      </c>
      <c r="BV59">
        <v>2.2569460000000001</v>
      </c>
      <c r="BW59">
        <v>1.8728210000000001</v>
      </c>
      <c r="BX59">
        <v>0.94447099999999995</v>
      </c>
      <c r="BY59">
        <v>2.5868060000000002</v>
      </c>
      <c r="BZ59">
        <v>1.279606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5.1218760000000003</v>
      </c>
      <c r="CK59">
        <v>1.802713</v>
      </c>
      <c r="CL59">
        <v>1.8681380000000001</v>
      </c>
      <c r="CM59">
        <v>1.6924589999999999</v>
      </c>
      <c r="CN59">
        <v>3.4145850000000002</v>
      </c>
      <c r="CO59">
        <v>4.13889</v>
      </c>
      <c r="CP59">
        <v>4.1044070000000001</v>
      </c>
      <c r="CQ59">
        <v>1.879057</v>
      </c>
      <c r="CR59">
        <v>0.81154700000000002</v>
      </c>
      <c r="CS59">
        <v>1.321601</v>
      </c>
      <c r="CT59">
        <v>0.95615799999999995</v>
      </c>
      <c r="CU59">
        <v>0</v>
      </c>
      <c r="CV59">
        <v>0</v>
      </c>
      <c r="CW59">
        <v>0.92552699999999999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82.683151000000009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621.35345900000004</v>
      </c>
      <c r="L60">
        <v>472.76731000000001</v>
      </c>
      <c r="M60">
        <v>43.805919000000003</v>
      </c>
      <c r="N60">
        <v>114.835362</v>
      </c>
      <c r="O60">
        <v>120.284274</v>
      </c>
      <c r="P60">
        <v>101.09210299999999</v>
      </c>
      <c r="Q60">
        <v>17.17587</v>
      </c>
      <c r="R60">
        <v>41.299464999999998</v>
      </c>
      <c r="S60">
        <v>25.655418999999998</v>
      </c>
      <c r="T60">
        <v>0.53978400000000004</v>
      </c>
      <c r="U60">
        <v>336.377002</v>
      </c>
      <c r="V60">
        <v>13.735575000000001</v>
      </c>
      <c r="W60">
        <v>32.473790999999999</v>
      </c>
      <c r="X60">
        <v>94.789925999999994</v>
      </c>
      <c r="Y60">
        <v>0</v>
      </c>
      <c r="Z60">
        <v>6.3172079999999999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8.0313960000000009</v>
      </c>
      <c r="AG60">
        <v>40.954797999999997</v>
      </c>
      <c r="AH60">
        <v>0</v>
      </c>
      <c r="AI60">
        <v>0</v>
      </c>
      <c r="AJ60">
        <v>0</v>
      </c>
      <c r="AK60">
        <v>25.343679999999999</v>
      </c>
      <c r="AL60">
        <v>23.521087999999999</v>
      </c>
      <c r="AM60">
        <v>15.755062000000001</v>
      </c>
      <c r="AN60">
        <v>0.81181000000000003</v>
      </c>
      <c r="AO60">
        <v>0</v>
      </c>
      <c r="AP60">
        <v>0.246951</v>
      </c>
      <c r="AQ60">
        <v>25.833379999999998</v>
      </c>
      <c r="AR60">
        <v>45.226188</v>
      </c>
      <c r="AS60">
        <v>30.745887</v>
      </c>
      <c r="AT60">
        <v>10.841562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82.683151000000009</v>
      </c>
      <c r="BA60">
        <f t="shared" si="1"/>
        <v>2352.4974200000006</v>
      </c>
      <c r="BD60">
        <v>7.56</v>
      </c>
      <c r="BE60">
        <v>1.88</v>
      </c>
      <c r="BF60">
        <v>2.92</v>
      </c>
      <c r="BG60">
        <v>1.41</v>
      </c>
      <c r="BH60">
        <v>9</v>
      </c>
      <c r="BI60">
        <v>0.88</v>
      </c>
      <c r="BJ60">
        <v>1.87</v>
      </c>
      <c r="BK60">
        <v>1.81</v>
      </c>
      <c r="BL60">
        <v>1.08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2.8621400000000001</v>
      </c>
      <c r="BU60">
        <v>1.2934030000000001</v>
      </c>
      <c r="BV60">
        <v>2.2569460000000001</v>
      </c>
      <c r="BW60">
        <v>1.8728210000000001</v>
      </c>
      <c r="BX60">
        <v>0.94447099999999995</v>
      </c>
      <c r="BY60">
        <v>2.5868060000000002</v>
      </c>
      <c r="BZ60">
        <v>1.279606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5.1218760000000003</v>
      </c>
      <c r="CK60">
        <v>1.802713</v>
      </c>
      <c r="CL60">
        <v>1.8681380000000001</v>
      </c>
      <c r="CM60">
        <v>1.6924589999999999</v>
      </c>
      <c r="CN60">
        <v>3.4145850000000002</v>
      </c>
      <c r="CO60">
        <v>4.13889</v>
      </c>
      <c r="CP60">
        <v>4.1044070000000001</v>
      </c>
      <c r="CQ60">
        <v>1.879057</v>
      </c>
      <c r="CR60">
        <v>0.81154700000000002</v>
      </c>
      <c r="CS60">
        <v>1.321601</v>
      </c>
      <c r="CT60">
        <v>0.95615799999999995</v>
      </c>
      <c r="CU60">
        <v>0</v>
      </c>
      <c r="CV60">
        <v>0</v>
      </c>
      <c r="CW60">
        <v>0.92552699999999999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82.683151000000009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616.53395899999998</v>
      </c>
      <c r="L61">
        <v>472.76731000000001</v>
      </c>
      <c r="M61">
        <v>43.805919000000003</v>
      </c>
      <c r="N61">
        <v>114.835362</v>
      </c>
      <c r="O61">
        <v>120.284274</v>
      </c>
      <c r="P61">
        <v>101.09210299999999</v>
      </c>
      <c r="Q61">
        <v>17.17587</v>
      </c>
      <c r="R61">
        <v>41.299464999999998</v>
      </c>
      <c r="S61">
        <v>25.655418999999998</v>
      </c>
      <c r="T61">
        <v>0.53978400000000004</v>
      </c>
      <c r="U61">
        <v>336.377002</v>
      </c>
      <c r="V61">
        <v>13.735575000000001</v>
      </c>
      <c r="W61">
        <v>32.473790999999999</v>
      </c>
      <c r="X61">
        <v>94.789925999999994</v>
      </c>
      <c r="Y61">
        <v>0</v>
      </c>
      <c r="Z61">
        <v>6.3172079999999999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8.0313960000000009</v>
      </c>
      <c r="AG61">
        <v>40.954797999999997</v>
      </c>
      <c r="AH61">
        <v>0</v>
      </c>
      <c r="AI61">
        <v>0</v>
      </c>
      <c r="AJ61">
        <v>0</v>
      </c>
      <c r="AK61">
        <v>25.343679999999999</v>
      </c>
      <c r="AL61">
        <v>23.521087999999999</v>
      </c>
      <c r="AM61">
        <v>15.755062000000001</v>
      </c>
      <c r="AN61">
        <v>0.81181000000000003</v>
      </c>
      <c r="AO61">
        <v>0</v>
      </c>
      <c r="AP61">
        <v>0.246951</v>
      </c>
      <c r="AQ61">
        <v>25.833379999999998</v>
      </c>
      <c r="AR61">
        <v>45.758260999999997</v>
      </c>
      <c r="AS61">
        <v>30.745887</v>
      </c>
      <c r="AT61">
        <v>10.841562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82.662350000000018</v>
      </c>
      <c r="BA61">
        <f t="shared" si="1"/>
        <v>2348.1891920000003</v>
      </c>
      <c r="BD61">
        <v>7.56</v>
      </c>
      <c r="BE61">
        <v>1.88</v>
      </c>
      <c r="BF61">
        <v>2.92</v>
      </c>
      <c r="BG61">
        <v>1.41</v>
      </c>
      <c r="BH61">
        <v>9</v>
      </c>
      <c r="BI61">
        <v>0.88</v>
      </c>
      <c r="BJ61">
        <v>1.87</v>
      </c>
      <c r="BK61">
        <v>1.81</v>
      </c>
      <c r="BL61">
        <v>1.08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2.8621400000000001</v>
      </c>
      <c r="BU61">
        <v>1.2934030000000001</v>
      </c>
      <c r="BV61">
        <v>2.236145</v>
      </c>
      <c r="BW61">
        <v>1.8728210000000001</v>
      </c>
      <c r="BX61">
        <v>0.94447099999999995</v>
      </c>
      <c r="BY61">
        <v>2.5868060000000002</v>
      </c>
      <c r="BZ61">
        <v>1.279606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5.1218760000000003</v>
      </c>
      <c r="CK61">
        <v>1.802713</v>
      </c>
      <c r="CL61">
        <v>1.8681380000000001</v>
      </c>
      <c r="CM61">
        <v>1.6924589999999999</v>
      </c>
      <c r="CN61">
        <v>3.4145850000000002</v>
      </c>
      <c r="CO61">
        <v>4.13889</v>
      </c>
      <c r="CP61">
        <v>4.1044070000000001</v>
      </c>
      <c r="CQ61">
        <v>1.879057</v>
      </c>
      <c r="CR61">
        <v>0.81154700000000002</v>
      </c>
      <c r="CS61">
        <v>1.321601</v>
      </c>
      <c r="CT61">
        <v>0.95615799999999995</v>
      </c>
      <c r="CU61">
        <v>0</v>
      </c>
      <c r="CV61">
        <v>0</v>
      </c>
      <c r="CW61">
        <v>0.92552699999999999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82.662350000000018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630.02855899999997</v>
      </c>
      <c r="L62">
        <v>472.76731000000001</v>
      </c>
      <c r="M62">
        <v>43.805919000000003</v>
      </c>
      <c r="N62">
        <v>114.835362</v>
      </c>
      <c r="O62">
        <v>120.284274</v>
      </c>
      <c r="P62">
        <v>101.09210299999999</v>
      </c>
      <c r="Q62">
        <v>17.17587</v>
      </c>
      <c r="R62">
        <v>41.299464999999998</v>
      </c>
      <c r="S62">
        <v>25.655418999999998</v>
      </c>
      <c r="T62">
        <v>0.53978400000000004</v>
      </c>
      <c r="U62">
        <v>336.377002</v>
      </c>
      <c r="V62">
        <v>13.735575000000001</v>
      </c>
      <c r="W62">
        <v>32.473790999999999</v>
      </c>
      <c r="X62">
        <v>94.789925999999994</v>
      </c>
      <c r="Y62">
        <v>0</v>
      </c>
      <c r="Z62">
        <v>6.3172079999999999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8.0313960000000009</v>
      </c>
      <c r="AG62">
        <v>40.954797999999997</v>
      </c>
      <c r="AH62">
        <v>0</v>
      </c>
      <c r="AI62">
        <v>0</v>
      </c>
      <c r="AJ62">
        <v>0</v>
      </c>
      <c r="AK62">
        <v>25.343679999999999</v>
      </c>
      <c r="AL62">
        <v>23.521087999999999</v>
      </c>
      <c r="AM62">
        <v>15.755062000000001</v>
      </c>
      <c r="AN62">
        <v>0.81181000000000003</v>
      </c>
      <c r="AO62">
        <v>0</v>
      </c>
      <c r="AP62">
        <v>0.246951</v>
      </c>
      <c r="AQ62">
        <v>25.833379999999998</v>
      </c>
      <c r="AR62">
        <v>45.758260999999997</v>
      </c>
      <c r="AS62">
        <v>30.745887</v>
      </c>
      <c r="AT62">
        <v>10.841562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82.622350000000026</v>
      </c>
      <c r="BA62">
        <f t="shared" si="1"/>
        <v>2361.6437920000003</v>
      </c>
      <c r="BD62">
        <v>7.56</v>
      </c>
      <c r="BE62">
        <v>1.88</v>
      </c>
      <c r="BF62">
        <v>2.92</v>
      </c>
      <c r="BG62">
        <v>1.41</v>
      </c>
      <c r="BH62">
        <v>9</v>
      </c>
      <c r="BI62">
        <v>0.87</v>
      </c>
      <c r="BJ62">
        <v>1.84</v>
      </c>
      <c r="BK62">
        <v>1.81</v>
      </c>
      <c r="BL62">
        <v>1.08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2.8621400000000001</v>
      </c>
      <c r="BU62">
        <v>1.2934030000000001</v>
      </c>
      <c r="BV62">
        <v>2.236145</v>
      </c>
      <c r="BW62">
        <v>1.8728210000000001</v>
      </c>
      <c r="BX62">
        <v>0.94447099999999995</v>
      </c>
      <c r="BY62">
        <v>2.5868060000000002</v>
      </c>
      <c r="BZ62">
        <v>1.279606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5.1218760000000003</v>
      </c>
      <c r="CK62">
        <v>1.802713</v>
      </c>
      <c r="CL62">
        <v>1.8681380000000001</v>
      </c>
      <c r="CM62">
        <v>1.6924589999999999</v>
      </c>
      <c r="CN62">
        <v>3.4145850000000002</v>
      </c>
      <c r="CO62">
        <v>4.13889</v>
      </c>
      <c r="CP62">
        <v>4.1044070000000001</v>
      </c>
      <c r="CQ62">
        <v>1.879057</v>
      </c>
      <c r="CR62">
        <v>0.81154700000000002</v>
      </c>
      <c r="CS62">
        <v>1.321601</v>
      </c>
      <c r="CT62">
        <v>0.95615799999999995</v>
      </c>
      <c r="CU62">
        <v>0</v>
      </c>
      <c r="CV62">
        <v>0</v>
      </c>
      <c r="CW62">
        <v>0.92552699999999999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82.622350000000026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604.00325899999996</v>
      </c>
      <c r="L63">
        <v>520.85628099999997</v>
      </c>
      <c r="M63">
        <v>43.805919000000003</v>
      </c>
      <c r="N63">
        <v>114.835362</v>
      </c>
      <c r="O63">
        <v>120.284274</v>
      </c>
      <c r="P63">
        <v>101.09210299999999</v>
      </c>
      <c r="Q63">
        <v>17.17587</v>
      </c>
      <c r="R63">
        <v>41.299464999999998</v>
      </c>
      <c r="S63">
        <v>25.655418999999998</v>
      </c>
      <c r="T63">
        <v>0.53978400000000004</v>
      </c>
      <c r="U63">
        <v>336.377002</v>
      </c>
      <c r="V63">
        <v>13.735575000000001</v>
      </c>
      <c r="W63">
        <v>32.473790999999999</v>
      </c>
      <c r="X63">
        <v>94.789925999999994</v>
      </c>
      <c r="Y63">
        <v>0</v>
      </c>
      <c r="Z63">
        <v>6.3172079999999999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8.0313960000000009</v>
      </c>
      <c r="AG63">
        <v>40.954797999999997</v>
      </c>
      <c r="AH63">
        <v>0</v>
      </c>
      <c r="AI63">
        <v>0</v>
      </c>
      <c r="AJ63">
        <v>0</v>
      </c>
      <c r="AK63">
        <v>25.343679999999999</v>
      </c>
      <c r="AL63">
        <v>23.521087999999999</v>
      </c>
      <c r="AM63">
        <v>15.755062000000001</v>
      </c>
      <c r="AN63">
        <v>0.81181000000000003</v>
      </c>
      <c r="AO63">
        <v>0</v>
      </c>
      <c r="AP63">
        <v>0.246951</v>
      </c>
      <c r="AQ63">
        <v>25.833379999999998</v>
      </c>
      <c r="AR63">
        <v>45.758260999999997</v>
      </c>
      <c r="AS63">
        <v>30.745887</v>
      </c>
      <c r="AT63">
        <v>10.841562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82.672350000000023</v>
      </c>
      <c r="BA63">
        <f t="shared" si="1"/>
        <v>2383.7574629999999</v>
      </c>
      <c r="BD63">
        <v>7.61</v>
      </c>
      <c r="BE63">
        <v>1.88</v>
      </c>
      <c r="BF63">
        <v>2.92</v>
      </c>
      <c r="BG63">
        <v>1.41</v>
      </c>
      <c r="BH63">
        <v>9</v>
      </c>
      <c r="BI63">
        <v>0.87</v>
      </c>
      <c r="BJ63">
        <v>1.84</v>
      </c>
      <c r="BK63">
        <v>1.81</v>
      </c>
      <c r="BL63">
        <v>1.08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2.8621400000000001</v>
      </c>
      <c r="BU63">
        <v>1.2934030000000001</v>
      </c>
      <c r="BV63">
        <v>2.236145</v>
      </c>
      <c r="BW63">
        <v>1.8728210000000001</v>
      </c>
      <c r="BX63">
        <v>0.94447099999999995</v>
      </c>
      <c r="BY63">
        <v>2.5868060000000002</v>
      </c>
      <c r="BZ63">
        <v>1.279606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5.1218760000000003</v>
      </c>
      <c r="CK63">
        <v>1.802713</v>
      </c>
      <c r="CL63">
        <v>1.8681380000000001</v>
      </c>
      <c r="CM63">
        <v>1.6924589999999999</v>
      </c>
      <c r="CN63">
        <v>3.4145850000000002</v>
      </c>
      <c r="CO63">
        <v>4.13889</v>
      </c>
      <c r="CP63">
        <v>4.1044070000000001</v>
      </c>
      <c r="CQ63">
        <v>1.879057</v>
      </c>
      <c r="CR63">
        <v>0.81154700000000002</v>
      </c>
      <c r="CS63">
        <v>1.321601</v>
      </c>
      <c r="CT63">
        <v>0.95615799999999995</v>
      </c>
      <c r="CU63">
        <v>0</v>
      </c>
      <c r="CV63">
        <v>0</v>
      </c>
      <c r="CW63">
        <v>0.92552699999999999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82.672350000000023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606.89495899999997</v>
      </c>
      <c r="L64">
        <v>529.76030800000001</v>
      </c>
      <c r="M64">
        <v>43.805919000000003</v>
      </c>
      <c r="N64">
        <v>114.835362</v>
      </c>
      <c r="O64">
        <v>120.284274</v>
      </c>
      <c r="P64">
        <v>101.09210299999999</v>
      </c>
      <c r="Q64">
        <v>17.17587</v>
      </c>
      <c r="R64">
        <v>41.299464999999998</v>
      </c>
      <c r="S64">
        <v>25.655418999999998</v>
      </c>
      <c r="T64">
        <v>0.53978400000000004</v>
      </c>
      <c r="U64">
        <v>336.377002</v>
      </c>
      <c r="V64">
        <v>13.735575000000001</v>
      </c>
      <c r="W64">
        <v>32.473790999999999</v>
      </c>
      <c r="X64">
        <v>94.789925999999994</v>
      </c>
      <c r="Y64">
        <v>0</v>
      </c>
      <c r="Z64">
        <v>6.3172079999999999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8.0313960000000009</v>
      </c>
      <c r="AG64">
        <v>40.954797999999997</v>
      </c>
      <c r="AH64">
        <v>0</v>
      </c>
      <c r="AI64">
        <v>0</v>
      </c>
      <c r="AJ64">
        <v>0</v>
      </c>
      <c r="AK64">
        <v>25.343679999999999</v>
      </c>
      <c r="AL64">
        <v>23.521087999999999</v>
      </c>
      <c r="AM64">
        <v>15.755062000000001</v>
      </c>
      <c r="AN64">
        <v>0.81181000000000003</v>
      </c>
      <c r="AO64">
        <v>0</v>
      </c>
      <c r="AP64">
        <v>0.246951</v>
      </c>
      <c r="AQ64">
        <v>25.833379999999998</v>
      </c>
      <c r="AR64">
        <v>45.758260999999997</v>
      </c>
      <c r="AS64">
        <v>30.745887</v>
      </c>
      <c r="AT64">
        <v>10.841562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82.672350000000023</v>
      </c>
      <c r="BA64">
        <f t="shared" si="1"/>
        <v>2395.5531900000001</v>
      </c>
      <c r="BD64">
        <v>7.61</v>
      </c>
      <c r="BE64">
        <v>1.88</v>
      </c>
      <c r="BF64">
        <v>2.92</v>
      </c>
      <c r="BG64">
        <v>1.41</v>
      </c>
      <c r="BH64">
        <v>9</v>
      </c>
      <c r="BI64">
        <v>0.87</v>
      </c>
      <c r="BJ64">
        <v>1.84</v>
      </c>
      <c r="BK64">
        <v>1.81</v>
      </c>
      <c r="BL64">
        <v>1.08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2.8621400000000001</v>
      </c>
      <c r="BU64">
        <v>1.2934030000000001</v>
      </c>
      <c r="BV64">
        <v>2.236145</v>
      </c>
      <c r="BW64">
        <v>1.8728210000000001</v>
      </c>
      <c r="BX64">
        <v>0.94447099999999995</v>
      </c>
      <c r="BY64">
        <v>2.5868060000000002</v>
      </c>
      <c r="BZ64">
        <v>1.279606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5.1218760000000003</v>
      </c>
      <c r="CK64">
        <v>1.802713</v>
      </c>
      <c r="CL64">
        <v>1.8681380000000001</v>
      </c>
      <c r="CM64">
        <v>1.6924589999999999</v>
      </c>
      <c r="CN64">
        <v>3.4145850000000002</v>
      </c>
      <c r="CO64">
        <v>4.13889</v>
      </c>
      <c r="CP64">
        <v>4.1044070000000001</v>
      </c>
      <c r="CQ64">
        <v>1.879057</v>
      </c>
      <c r="CR64">
        <v>0.81154700000000002</v>
      </c>
      <c r="CS64">
        <v>1.321601</v>
      </c>
      <c r="CT64">
        <v>0.95615799999999995</v>
      </c>
      <c r="CU64">
        <v>0</v>
      </c>
      <c r="CV64">
        <v>0</v>
      </c>
      <c r="CW64">
        <v>0.92552699999999999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82.672350000000023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547.13315899999998</v>
      </c>
      <c r="L65">
        <v>569.05128100000002</v>
      </c>
      <c r="M65">
        <v>43.805919000000003</v>
      </c>
      <c r="N65">
        <v>114.835362</v>
      </c>
      <c r="O65">
        <v>120.284274</v>
      </c>
      <c r="P65">
        <v>101.09210299999999</v>
      </c>
      <c r="Q65">
        <v>17.17587</v>
      </c>
      <c r="R65">
        <v>41.299464999999998</v>
      </c>
      <c r="S65">
        <v>25.655418999999998</v>
      </c>
      <c r="T65">
        <v>0.53978400000000004</v>
      </c>
      <c r="U65">
        <v>336.377002</v>
      </c>
      <c r="V65">
        <v>13.735575000000001</v>
      </c>
      <c r="W65">
        <v>32.473790999999999</v>
      </c>
      <c r="X65">
        <v>94.789925999999994</v>
      </c>
      <c r="Y65">
        <v>0</v>
      </c>
      <c r="Z65">
        <v>6.3172079999999999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8.0313960000000009</v>
      </c>
      <c r="AG65">
        <v>40.954797999999997</v>
      </c>
      <c r="AH65">
        <v>0</v>
      </c>
      <c r="AI65">
        <v>0</v>
      </c>
      <c r="AJ65">
        <v>0</v>
      </c>
      <c r="AK65">
        <v>25.343679999999999</v>
      </c>
      <c r="AL65">
        <v>12.32057</v>
      </c>
      <c r="AM65">
        <v>15.755062000000001</v>
      </c>
      <c r="AN65">
        <v>0.81181000000000003</v>
      </c>
      <c r="AO65">
        <v>0</v>
      </c>
      <c r="AP65">
        <v>0</v>
      </c>
      <c r="AQ65">
        <v>25.833379999999998</v>
      </c>
      <c r="AR65">
        <v>45.758260999999997</v>
      </c>
      <c r="AS65">
        <v>30.745887</v>
      </c>
      <c r="AT65">
        <v>10.841562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82.672350000000023</v>
      </c>
      <c r="BA65">
        <f t="shared" si="1"/>
        <v>2363.6348939999998</v>
      </c>
      <c r="BD65">
        <v>7.61</v>
      </c>
      <c r="BE65">
        <v>1.88</v>
      </c>
      <c r="BF65">
        <v>2.92</v>
      </c>
      <c r="BG65">
        <v>1.41</v>
      </c>
      <c r="BH65">
        <v>9</v>
      </c>
      <c r="BI65">
        <v>0.87</v>
      </c>
      <c r="BJ65">
        <v>1.84</v>
      </c>
      <c r="BK65">
        <v>1.81</v>
      </c>
      <c r="BL65">
        <v>1.08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2.8621400000000001</v>
      </c>
      <c r="BU65">
        <v>1.2934030000000001</v>
      </c>
      <c r="BV65">
        <v>2.236145</v>
      </c>
      <c r="BW65">
        <v>1.8728210000000001</v>
      </c>
      <c r="BX65">
        <v>0.94447099999999995</v>
      </c>
      <c r="BY65">
        <v>2.5868060000000002</v>
      </c>
      <c r="BZ65">
        <v>1.279606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5.1218760000000003</v>
      </c>
      <c r="CK65">
        <v>1.802713</v>
      </c>
      <c r="CL65">
        <v>1.8681380000000001</v>
      </c>
      <c r="CM65">
        <v>1.6924589999999999</v>
      </c>
      <c r="CN65">
        <v>3.4145850000000002</v>
      </c>
      <c r="CO65">
        <v>4.13889</v>
      </c>
      <c r="CP65">
        <v>4.1044070000000001</v>
      </c>
      <c r="CQ65">
        <v>1.879057</v>
      </c>
      <c r="CR65">
        <v>0.81154700000000002</v>
      </c>
      <c r="CS65">
        <v>1.321601</v>
      </c>
      <c r="CT65">
        <v>0.95615799999999995</v>
      </c>
      <c r="CU65">
        <v>0</v>
      </c>
      <c r="CV65">
        <v>0</v>
      </c>
      <c r="CW65">
        <v>0.92552699999999999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82.672350000000023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550.02485899999999</v>
      </c>
      <c r="L66">
        <v>625.76778300000001</v>
      </c>
      <c r="M66">
        <v>43.805919000000003</v>
      </c>
      <c r="N66">
        <v>114.835362</v>
      </c>
      <c r="O66">
        <v>120.284274</v>
      </c>
      <c r="P66">
        <v>101.09210299999999</v>
      </c>
      <c r="Q66">
        <v>17.17587</v>
      </c>
      <c r="R66">
        <v>41.299464999999998</v>
      </c>
      <c r="S66">
        <v>25.655418999999998</v>
      </c>
      <c r="T66">
        <v>0.53978400000000004</v>
      </c>
      <c r="U66">
        <v>336.377002</v>
      </c>
      <c r="V66">
        <v>13.735575000000001</v>
      </c>
      <c r="W66">
        <v>32.473790999999999</v>
      </c>
      <c r="X66">
        <v>94.789925999999994</v>
      </c>
      <c r="Y66">
        <v>0</v>
      </c>
      <c r="Z66">
        <v>6.3172079999999999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8.0313960000000009</v>
      </c>
      <c r="AG66">
        <v>40.954797999999997</v>
      </c>
      <c r="AH66">
        <v>7.5354749999999999</v>
      </c>
      <c r="AI66">
        <v>0</v>
      </c>
      <c r="AJ66">
        <v>0</v>
      </c>
      <c r="AK66">
        <v>25.343679999999999</v>
      </c>
      <c r="AL66">
        <v>12.32057</v>
      </c>
      <c r="AM66">
        <v>15.755062000000001</v>
      </c>
      <c r="AN66">
        <v>0.81181000000000003</v>
      </c>
      <c r="AO66">
        <v>0</v>
      </c>
      <c r="AP66">
        <v>0</v>
      </c>
      <c r="AQ66">
        <v>25.833379999999998</v>
      </c>
      <c r="AR66">
        <v>45.758260999999997</v>
      </c>
      <c r="AS66">
        <v>30.745887</v>
      </c>
      <c r="AT66">
        <v>10.841562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82.731319000000028</v>
      </c>
      <c r="BA66">
        <f t="shared" si="1"/>
        <v>2430.83754</v>
      </c>
      <c r="BD66">
        <v>7.61</v>
      </c>
      <c r="BE66">
        <v>1.88</v>
      </c>
      <c r="BF66">
        <v>2.92</v>
      </c>
      <c r="BG66">
        <v>1.41</v>
      </c>
      <c r="BH66">
        <v>9</v>
      </c>
      <c r="BI66">
        <v>0.87</v>
      </c>
      <c r="BJ66">
        <v>1.84</v>
      </c>
      <c r="BK66">
        <v>1.81</v>
      </c>
      <c r="BL66">
        <v>1.08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2.8621400000000001</v>
      </c>
      <c r="BU66">
        <v>1.2934030000000001</v>
      </c>
      <c r="BV66">
        <v>2.236145</v>
      </c>
      <c r="BW66">
        <v>1.8728210000000001</v>
      </c>
      <c r="BX66">
        <v>0.94447099999999995</v>
      </c>
      <c r="BY66">
        <v>2.5868060000000002</v>
      </c>
      <c r="BZ66">
        <v>1.279606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5.1218760000000003</v>
      </c>
      <c r="CK66">
        <v>1.802713</v>
      </c>
      <c r="CL66">
        <v>1.8681380000000001</v>
      </c>
      <c r="CM66">
        <v>1.6924589999999999</v>
      </c>
      <c r="CN66">
        <v>3.4145850000000002</v>
      </c>
      <c r="CO66">
        <v>4.13889</v>
      </c>
      <c r="CP66">
        <v>4.1044070000000001</v>
      </c>
      <c r="CQ66">
        <v>1.879057</v>
      </c>
      <c r="CR66">
        <v>0.81154700000000002</v>
      </c>
      <c r="CS66">
        <v>1.321601</v>
      </c>
      <c r="CT66">
        <v>0.95615799999999995</v>
      </c>
      <c r="CU66">
        <v>0</v>
      </c>
      <c r="CV66">
        <v>5.8969000000000001E-2</v>
      </c>
      <c r="CW66">
        <v>0.92552699999999999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82.731319000000028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564.48335899999995</v>
      </c>
      <c r="L67">
        <v>626.40072899999996</v>
      </c>
      <c r="M67">
        <v>43.805919000000003</v>
      </c>
      <c r="N67">
        <v>114.835362</v>
      </c>
      <c r="O67">
        <v>120.284274</v>
      </c>
      <c r="P67">
        <v>101.09210299999999</v>
      </c>
      <c r="Q67">
        <v>17.17587</v>
      </c>
      <c r="R67">
        <v>41.299464999999998</v>
      </c>
      <c r="S67">
        <v>25.655418999999998</v>
      </c>
      <c r="T67">
        <v>0.53978400000000004</v>
      </c>
      <c r="U67">
        <v>336.377002</v>
      </c>
      <c r="V67">
        <v>13.735575000000001</v>
      </c>
      <c r="W67">
        <v>32.473790999999999</v>
      </c>
      <c r="X67">
        <v>94.789925999999994</v>
      </c>
      <c r="Y67">
        <v>0</v>
      </c>
      <c r="Z67">
        <v>6.3172079999999999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8.0313960000000009</v>
      </c>
      <c r="AG67">
        <v>40.954797999999997</v>
      </c>
      <c r="AH67">
        <v>23.265781</v>
      </c>
      <c r="AI67">
        <v>0</v>
      </c>
      <c r="AJ67">
        <v>0</v>
      </c>
      <c r="AK67">
        <v>25.343679999999999</v>
      </c>
      <c r="AL67">
        <v>12.32057</v>
      </c>
      <c r="AM67">
        <v>15.755062000000001</v>
      </c>
      <c r="AN67">
        <v>0.81181000000000003</v>
      </c>
      <c r="AO67">
        <v>0</v>
      </c>
      <c r="AP67">
        <v>0</v>
      </c>
      <c r="AQ67">
        <v>25.833379999999998</v>
      </c>
      <c r="AR67">
        <v>45.758260999999997</v>
      </c>
      <c r="AS67">
        <v>31.508310000000002</v>
      </c>
      <c r="AT67">
        <v>10.841562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82.87730000000002</v>
      </c>
      <c r="BA67">
        <f t="shared" si="1"/>
        <v>2462.5676960000001</v>
      </c>
      <c r="BD67">
        <v>7.61</v>
      </c>
      <c r="BE67">
        <v>1.88</v>
      </c>
      <c r="BF67">
        <v>2.92</v>
      </c>
      <c r="BG67">
        <v>1.41</v>
      </c>
      <c r="BH67">
        <v>9</v>
      </c>
      <c r="BI67">
        <v>0.87</v>
      </c>
      <c r="BJ67">
        <v>1.84</v>
      </c>
      <c r="BK67">
        <v>1.83</v>
      </c>
      <c r="BL67">
        <v>1.08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2.8621400000000001</v>
      </c>
      <c r="BU67">
        <v>1.2934030000000001</v>
      </c>
      <c r="BV67">
        <v>2.236145</v>
      </c>
      <c r="BW67">
        <v>1.8728210000000001</v>
      </c>
      <c r="BX67">
        <v>0.94447099999999995</v>
      </c>
      <c r="BY67">
        <v>2.5868060000000002</v>
      </c>
      <c r="BZ67">
        <v>1.279606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5.1218760000000003</v>
      </c>
      <c r="CK67">
        <v>1.802713</v>
      </c>
      <c r="CL67">
        <v>1.8681380000000001</v>
      </c>
      <c r="CM67">
        <v>1.6924589999999999</v>
      </c>
      <c r="CN67">
        <v>3.4145850000000002</v>
      </c>
      <c r="CO67">
        <v>4.13889</v>
      </c>
      <c r="CP67">
        <v>4.1044070000000001</v>
      </c>
      <c r="CQ67">
        <v>1.879057</v>
      </c>
      <c r="CR67">
        <v>0.81154700000000002</v>
      </c>
      <c r="CS67">
        <v>1.321601</v>
      </c>
      <c r="CT67">
        <v>0.95615799999999995</v>
      </c>
      <c r="CU67">
        <v>0</v>
      </c>
      <c r="CV67">
        <v>0.18495</v>
      </c>
      <c r="CW67">
        <v>0.92552699999999999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82.87730000000002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566.411159</v>
      </c>
      <c r="L68">
        <v>626.40072899999996</v>
      </c>
      <c r="M68">
        <v>43.805919000000003</v>
      </c>
      <c r="N68">
        <v>114.835362</v>
      </c>
      <c r="O68">
        <v>120.284274</v>
      </c>
      <c r="P68">
        <v>101.09210299999999</v>
      </c>
      <c r="Q68">
        <v>17.17587</v>
      </c>
      <c r="R68">
        <v>41.299464999999998</v>
      </c>
      <c r="S68">
        <v>25.655418999999998</v>
      </c>
      <c r="T68">
        <v>0.53978400000000004</v>
      </c>
      <c r="U68">
        <v>336.377002</v>
      </c>
      <c r="V68">
        <v>13.735575000000001</v>
      </c>
      <c r="W68">
        <v>32.473790999999999</v>
      </c>
      <c r="X68">
        <v>94.789925999999994</v>
      </c>
      <c r="Y68">
        <v>0</v>
      </c>
      <c r="Z68">
        <v>6.3172079999999999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8.0313960000000009</v>
      </c>
      <c r="AG68">
        <v>40.954797999999997</v>
      </c>
      <c r="AH68">
        <v>23.265781</v>
      </c>
      <c r="AI68">
        <v>0</v>
      </c>
      <c r="AJ68">
        <v>0</v>
      </c>
      <c r="AK68">
        <v>25.343679999999999</v>
      </c>
      <c r="AL68">
        <v>12.32057</v>
      </c>
      <c r="AM68">
        <v>15.755062000000001</v>
      </c>
      <c r="AN68">
        <v>0.81181000000000003</v>
      </c>
      <c r="AO68">
        <v>0</v>
      </c>
      <c r="AP68">
        <v>0</v>
      </c>
      <c r="AQ68">
        <v>25.833379999999998</v>
      </c>
      <c r="AR68">
        <v>45.758260999999997</v>
      </c>
      <c r="AS68">
        <v>31.508310000000002</v>
      </c>
      <c r="AT68">
        <v>10.841562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82.87730000000002</v>
      </c>
      <c r="BA68">
        <f t="shared" ref="BA68:BA99" si="4">SUM(B68:AZ68)</f>
        <v>2464.4954960000005</v>
      </c>
      <c r="BD68">
        <v>7.61</v>
      </c>
      <c r="BE68">
        <v>1.88</v>
      </c>
      <c r="BF68">
        <v>2.92</v>
      </c>
      <c r="BG68">
        <v>1.41</v>
      </c>
      <c r="BH68">
        <v>9</v>
      </c>
      <c r="BI68">
        <v>0.87</v>
      </c>
      <c r="BJ68">
        <v>1.84</v>
      </c>
      <c r="BK68">
        <v>1.83</v>
      </c>
      <c r="BL68">
        <v>1.08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2.8621400000000001</v>
      </c>
      <c r="BU68">
        <v>1.2934030000000001</v>
      </c>
      <c r="BV68">
        <v>2.236145</v>
      </c>
      <c r="BW68">
        <v>1.8728210000000001</v>
      </c>
      <c r="BX68">
        <v>0.94447099999999995</v>
      </c>
      <c r="BY68">
        <v>2.5868060000000002</v>
      </c>
      <c r="BZ68">
        <v>1.279606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5.1218760000000003</v>
      </c>
      <c r="CK68">
        <v>1.802713</v>
      </c>
      <c r="CL68">
        <v>1.8681380000000001</v>
      </c>
      <c r="CM68">
        <v>1.6924589999999999</v>
      </c>
      <c r="CN68">
        <v>3.4145850000000002</v>
      </c>
      <c r="CO68">
        <v>4.13889</v>
      </c>
      <c r="CP68">
        <v>4.1044070000000001</v>
      </c>
      <c r="CQ68">
        <v>1.879057</v>
      </c>
      <c r="CR68">
        <v>0.81154700000000002</v>
      </c>
      <c r="CS68">
        <v>1.321601</v>
      </c>
      <c r="CT68">
        <v>0.95615799999999995</v>
      </c>
      <c r="CU68">
        <v>0</v>
      </c>
      <c r="CV68">
        <v>0.18495</v>
      </c>
      <c r="CW68">
        <v>0.92552699999999999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82.87730000000002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612.678359</v>
      </c>
      <c r="L69">
        <v>613.53594099999998</v>
      </c>
      <c r="M69">
        <v>43.805919000000003</v>
      </c>
      <c r="N69">
        <v>114.835362</v>
      </c>
      <c r="O69">
        <v>120.284274</v>
      </c>
      <c r="P69">
        <v>101.09210299999999</v>
      </c>
      <c r="Q69">
        <v>17.17587</v>
      </c>
      <c r="R69">
        <v>41.299464999999998</v>
      </c>
      <c r="S69">
        <v>25.655418999999998</v>
      </c>
      <c r="T69">
        <v>0.53978400000000004</v>
      </c>
      <c r="U69">
        <v>336.377002</v>
      </c>
      <c r="V69">
        <v>13.735575000000001</v>
      </c>
      <c r="W69">
        <v>32.473790999999999</v>
      </c>
      <c r="X69">
        <v>94.789925999999994</v>
      </c>
      <c r="Y69">
        <v>0</v>
      </c>
      <c r="Z69">
        <v>6.3172079999999999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8.0313960000000009</v>
      </c>
      <c r="AG69">
        <v>40.954797999999997</v>
      </c>
      <c r="AH69">
        <v>46.531562000000001</v>
      </c>
      <c r="AI69">
        <v>0</v>
      </c>
      <c r="AJ69">
        <v>0</v>
      </c>
      <c r="AK69">
        <v>25.343679999999999</v>
      </c>
      <c r="AL69">
        <v>12.32057</v>
      </c>
      <c r="AM69">
        <v>15.755062000000001</v>
      </c>
      <c r="AN69">
        <v>0.81181000000000003</v>
      </c>
      <c r="AO69">
        <v>0</v>
      </c>
      <c r="AP69">
        <v>0</v>
      </c>
      <c r="AQ69">
        <v>25.833379999999998</v>
      </c>
      <c r="AR69">
        <v>45.758260999999997</v>
      </c>
      <c r="AS69">
        <v>31.508310000000002</v>
      </c>
      <c r="AT69">
        <v>10.841562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83.06225000000002</v>
      </c>
      <c r="BA69">
        <f t="shared" si="4"/>
        <v>2521.3486390000003</v>
      </c>
      <c r="BD69">
        <v>7.61</v>
      </c>
      <c r="BE69">
        <v>1.88</v>
      </c>
      <c r="BF69">
        <v>2.92</v>
      </c>
      <c r="BG69">
        <v>1.41</v>
      </c>
      <c r="BH69">
        <v>9</v>
      </c>
      <c r="BI69">
        <v>0.87</v>
      </c>
      <c r="BJ69">
        <v>1.84</v>
      </c>
      <c r="BK69">
        <v>1.83</v>
      </c>
      <c r="BL69">
        <v>1.08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2.8621400000000001</v>
      </c>
      <c r="BU69">
        <v>1.2934030000000001</v>
      </c>
      <c r="BV69">
        <v>2.236145</v>
      </c>
      <c r="BW69">
        <v>1.8728210000000001</v>
      </c>
      <c r="BX69">
        <v>0.94447099999999995</v>
      </c>
      <c r="BY69">
        <v>2.5868060000000002</v>
      </c>
      <c r="BZ69">
        <v>1.279606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5.1218760000000003</v>
      </c>
      <c r="CK69">
        <v>1.802713</v>
      </c>
      <c r="CL69">
        <v>1.8681380000000001</v>
      </c>
      <c r="CM69">
        <v>1.6924589999999999</v>
      </c>
      <c r="CN69">
        <v>3.4145850000000002</v>
      </c>
      <c r="CO69">
        <v>4.13889</v>
      </c>
      <c r="CP69">
        <v>4.1044070000000001</v>
      </c>
      <c r="CQ69">
        <v>1.879057</v>
      </c>
      <c r="CR69">
        <v>0.81154700000000002</v>
      </c>
      <c r="CS69">
        <v>1.321601</v>
      </c>
      <c r="CT69">
        <v>0.95615799999999995</v>
      </c>
      <c r="CU69">
        <v>0</v>
      </c>
      <c r="CV69">
        <v>0.36990000000000001</v>
      </c>
      <c r="CW69">
        <v>0.92552699999999999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83.06225000000002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608.82275900000002</v>
      </c>
      <c r="L70">
        <v>603.51138100000003</v>
      </c>
      <c r="M70">
        <v>43.805919000000003</v>
      </c>
      <c r="N70">
        <v>114.835362</v>
      </c>
      <c r="O70">
        <v>120.284274</v>
      </c>
      <c r="P70">
        <v>101.09210299999999</v>
      </c>
      <c r="Q70">
        <v>17.17587</v>
      </c>
      <c r="R70">
        <v>41.299464999999998</v>
      </c>
      <c r="S70">
        <v>25.655418999999998</v>
      </c>
      <c r="T70">
        <v>0.53978400000000004</v>
      </c>
      <c r="U70">
        <v>336.377002</v>
      </c>
      <c r="V70">
        <v>13.735575000000001</v>
      </c>
      <c r="W70">
        <v>32.473790999999999</v>
      </c>
      <c r="X70">
        <v>94.789925999999994</v>
      </c>
      <c r="Y70">
        <v>0</v>
      </c>
      <c r="Z70">
        <v>6.3172079999999999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8.0313960000000009</v>
      </c>
      <c r="AG70">
        <v>40.954797999999997</v>
      </c>
      <c r="AH70">
        <v>46.531562000000001</v>
      </c>
      <c r="AI70">
        <v>0</v>
      </c>
      <c r="AJ70">
        <v>0</v>
      </c>
      <c r="AK70">
        <v>25.343679999999999</v>
      </c>
      <c r="AL70">
        <v>12.32057</v>
      </c>
      <c r="AM70">
        <v>15.755062000000001</v>
      </c>
      <c r="AN70">
        <v>0.81181000000000003</v>
      </c>
      <c r="AO70">
        <v>0</v>
      </c>
      <c r="AP70">
        <v>0</v>
      </c>
      <c r="AQ70">
        <v>36.268538999999997</v>
      </c>
      <c r="AR70">
        <v>45.758260999999997</v>
      </c>
      <c r="AS70">
        <v>31.508310000000002</v>
      </c>
      <c r="AT70">
        <v>10.841562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83.06225000000002</v>
      </c>
      <c r="BA70">
        <f t="shared" si="4"/>
        <v>2517.9036380000002</v>
      </c>
      <c r="BD70">
        <v>7.61</v>
      </c>
      <c r="BE70">
        <v>1.88</v>
      </c>
      <c r="BF70">
        <v>2.92</v>
      </c>
      <c r="BG70">
        <v>1.41</v>
      </c>
      <c r="BH70">
        <v>9</v>
      </c>
      <c r="BI70">
        <v>0.87</v>
      </c>
      <c r="BJ70">
        <v>1.84</v>
      </c>
      <c r="BK70">
        <v>1.83</v>
      </c>
      <c r="BL70">
        <v>1.08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2.8621400000000001</v>
      </c>
      <c r="BU70">
        <v>1.2934030000000001</v>
      </c>
      <c r="BV70">
        <v>2.236145</v>
      </c>
      <c r="BW70">
        <v>1.8728210000000001</v>
      </c>
      <c r="BX70">
        <v>0.94447099999999995</v>
      </c>
      <c r="BY70">
        <v>2.5868060000000002</v>
      </c>
      <c r="BZ70">
        <v>1.279606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5.1218760000000003</v>
      </c>
      <c r="CK70">
        <v>1.802713</v>
      </c>
      <c r="CL70">
        <v>1.8681380000000001</v>
      </c>
      <c r="CM70">
        <v>1.6924589999999999</v>
      </c>
      <c r="CN70">
        <v>3.4145850000000002</v>
      </c>
      <c r="CO70">
        <v>4.13889</v>
      </c>
      <c r="CP70">
        <v>4.1044070000000001</v>
      </c>
      <c r="CQ70">
        <v>1.879057</v>
      </c>
      <c r="CR70">
        <v>0.81154700000000002</v>
      </c>
      <c r="CS70">
        <v>1.321601</v>
      </c>
      <c r="CT70">
        <v>0.95615799999999995</v>
      </c>
      <c r="CU70">
        <v>0</v>
      </c>
      <c r="CV70">
        <v>0.36990000000000001</v>
      </c>
      <c r="CW70">
        <v>0.92552699999999999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83.06225000000002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585.68915900000002</v>
      </c>
      <c r="L71">
        <v>613.65160900000001</v>
      </c>
      <c r="M71">
        <v>43.805919000000003</v>
      </c>
      <c r="N71">
        <v>114.835362</v>
      </c>
      <c r="O71">
        <v>120.284274</v>
      </c>
      <c r="P71">
        <v>101.09210299999999</v>
      </c>
      <c r="Q71">
        <v>17.17587</v>
      </c>
      <c r="R71">
        <v>41.299464999999998</v>
      </c>
      <c r="S71">
        <v>25.655418999999998</v>
      </c>
      <c r="T71">
        <v>0.53978400000000004</v>
      </c>
      <c r="U71">
        <v>336.377002</v>
      </c>
      <c r="V71">
        <v>13.735575000000001</v>
      </c>
      <c r="W71">
        <v>32.473790999999999</v>
      </c>
      <c r="X71">
        <v>94.789925999999994</v>
      </c>
      <c r="Y71">
        <v>0</v>
      </c>
      <c r="Z71">
        <v>12.634416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8.0313960000000009</v>
      </c>
      <c r="AG71">
        <v>40.954797999999997</v>
      </c>
      <c r="AH71">
        <v>61.225740000000002</v>
      </c>
      <c r="AI71">
        <v>0</v>
      </c>
      <c r="AJ71">
        <v>0</v>
      </c>
      <c r="AK71">
        <v>25.343679999999999</v>
      </c>
      <c r="AL71">
        <v>12.32057</v>
      </c>
      <c r="AM71">
        <v>15.755062000000001</v>
      </c>
      <c r="AN71">
        <v>0.81181000000000003</v>
      </c>
      <c r="AO71">
        <v>0</v>
      </c>
      <c r="AP71">
        <v>0</v>
      </c>
      <c r="AQ71">
        <v>36.268538999999997</v>
      </c>
      <c r="AR71">
        <v>45.758260999999997</v>
      </c>
      <c r="AS71">
        <v>30.745887</v>
      </c>
      <c r="AT71">
        <v>10.841562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83.180188000000015</v>
      </c>
      <c r="BA71">
        <f t="shared" si="4"/>
        <v>2525.2771669999997</v>
      </c>
      <c r="BD71">
        <v>7.61</v>
      </c>
      <c r="BE71">
        <v>1.88</v>
      </c>
      <c r="BF71">
        <v>2.92</v>
      </c>
      <c r="BG71">
        <v>1.41</v>
      </c>
      <c r="BH71">
        <v>9</v>
      </c>
      <c r="BI71">
        <v>0.87</v>
      </c>
      <c r="BJ71">
        <v>1.84</v>
      </c>
      <c r="BK71">
        <v>1.83</v>
      </c>
      <c r="BL71">
        <v>1.08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2.8621400000000001</v>
      </c>
      <c r="BU71">
        <v>1.2934030000000001</v>
      </c>
      <c r="BV71">
        <v>2.236145</v>
      </c>
      <c r="BW71">
        <v>1.8728210000000001</v>
      </c>
      <c r="BX71">
        <v>0.94447099999999995</v>
      </c>
      <c r="BY71">
        <v>2.5868060000000002</v>
      </c>
      <c r="BZ71">
        <v>1.279606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5.1218760000000003</v>
      </c>
      <c r="CK71">
        <v>1.802713</v>
      </c>
      <c r="CL71">
        <v>1.8681380000000001</v>
      </c>
      <c r="CM71">
        <v>1.6924589999999999</v>
      </c>
      <c r="CN71">
        <v>3.4145850000000002</v>
      </c>
      <c r="CO71">
        <v>4.13889</v>
      </c>
      <c r="CP71">
        <v>4.1044070000000001</v>
      </c>
      <c r="CQ71">
        <v>1.879057</v>
      </c>
      <c r="CR71">
        <v>0.81154700000000002</v>
      </c>
      <c r="CS71">
        <v>1.321601</v>
      </c>
      <c r="CT71">
        <v>0.95615799999999995</v>
      </c>
      <c r="CU71">
        <v>0</v>
      </c>
      <c r="CV71">
        <v>0.48783799999999999</v>
      </c>
      <c r="CW71">
        <v>0.92552699999999999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83.180188000000015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589.544759</v>
      </c>
      <c r="L72">
        <v>603.62704900000006</v>
      </c>
      <c r="M72">
        <v>43.805919000000003</v>
      </c>
      <c r="N72">
        <v>114.835362</v>
      </c>
      <c r="O72">
        <v>120.284274</v>
      </c>
      <c r="P72">
        <v>101.09210299999999</v>
      </c>
      <c r="Q72">
        <v>17.17587</v>
      </c>
      <c r="R72">
        <v>41.299464999999998</v>
      </c>
      <c r="S72">
        <v>25.655418999999998</v>
      </c>
      <c r="T72">
        <v>0.53978400000000004</v>
      </c>
      <c r="U72">
        <v>336.377002</v>
      </c>
      <c r="V72">
        <v>13.735575000000001</v>
      </c>
      <c r="W72">
        <v>32.473790999999999</v>
      </c>
      <c r="X72">
        <v>94.789925999999994</v>
      </c>
      <c r="Y72">
        <v>0</v>
      </c>
      <c r="Z72">
        <v>12.634416</v>
      </c>
      <c r="AA72">
        <v>13.478213999999999</v>
      </c>
      <c r="AB72">
        <v>3.344166</v>
      </c>
      <c r="AC72">
        <v>0</v>
      </c>
      <c r="AD72">
        <v>0</v>
      </c>
      <c r="AE72">
        <v>0</v>
      </c>
      <c r="AF72">
        <v>8.0313960000000009</v>
      </c>
      <c r="AG72">
        <v>40.954797999999997</v>
      </c>
      <c r="AH72">
        <v>76.485078000000001</v>
      </c>
      <c r="AI72">
        <v>0</v>
      </c>
      <c r="AJ72">
        <v>0</v>
      </c>
      <c r="AK72">
        <v>25.343679999999999</v>
      </c>
      <c r="AL72">
        <v>12.32057</v>
      </c>
      <c r="AM72">
        <v>15.755062000000001</v>
      </c>
      <c r="AN72">
        <v>0.81181000000000003</v>
      </c>
      <c r="AO72">
        <v>0</v>
      </c>
      <c r="AP72">
        <v>0</v>
      </c>
      <c r="AQ72">
        <v>36.268538999999997</v>
      </c>
      <c r="AR72">
        <v>45.758260999999997</v>
      </c>
      <c r="AS72">
        <v>30.745887</v>
      </c>
      <c r="AT72">
        <v>10.841562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83.300808000000018</v>
      </c>
      <c r="BA72">
        <f t="shared" si="4"/>
        <v>2551.3105450000003</v>
      </c>
      <c r="BD72">
        <v>7.61</v>
      </c>
      <c r="BE72">
        <v>1.88</v>
      </c>
      <c r="BF72">
        <v>2.92</v>
      </c>
      <c r="BG72">
        <v>1.41</v>
      </c>
      <c r="BH72">
        <v>9</v>
      </c>
      <c r="BI72">
        <v>0.87</v>
      </c>
      <c r="BJ72">
        <v>1.84</v>
      </c>
      <c r="BK72">
        <v>1.83</v>
      </c>
      <c r="BL72">
        <v>1.08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2.8621400000000001</v>
      </c>
      <c r="BU72">
        <v>1.2934030000000001</v>
      </c>
      <c r="BV72">
        <v>2.236145</v>
      </c>
      <c r="BW72">
        <v>1.8728210000000001</v>
      </c>
      <c r="BX72">
        <v>0.94447099999999995</v>
      </c>
      <c r="BY72">
        <v>2.5868060000000002</v>
      </c>
      <c r="BZ72">
        <v>1.279606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5.1218760000000003</v>
      </c>
      <c r="CK72">
        <v>1.802713</v>
      </c>
      <c r="CL72">
        <v>1.8681380000000001</v>
      </c>
      <c r="CM72">
        <v>1.6924589999999999</v>
      </c>
      <c r="CN72">
        <v>3.4145850000000002</v>
      </c>
      <c r="CO72">
        <v>4.13889</v>
      </c>
      <c r="CP72">
        <v>4.1044070000000001</v>
      </c>
      <c r="CQ72">
        <v>1.879057</v>
      </c>
      <c r="CR72">
        <v>0.81154700000000002</v>
      </c>
      <c r="CS72">
        <v>1.321601</v>
      </c>
      <c r="CT72">
        <v>0.95615799999999995</v>
      </c>
      <c r="CU72">
        <v>0</v>
      </c>
      <c r="CV72">
        <v>0.60845800000000005</v>
      </c>
      <c r="CW72">
        <v>0.92552699999999999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83.300808000000018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615.18181000000004</v>
      </c>
      <c r="L73">
        <v>626.51639699999998</v>
      </c>
      <c r="M73">
        <v>43.805919000000003</v>
      </c>
      <c r="N73">
        <v>114.835362</v>
      </c>
      <c r="O73">
        <v>120.284274</v>
      </c>
      <c r="P73">
        <v>101.09210299999999</v>
      </c>
      <c r="Q73">
        <v>17.17587</v>
      </c>
      <c r="R73">
        <v>41.299464999999998</v>
      </c>
      <c r="S73">
        <v>25.655418999999998</v>
      </c>
      <c r="T73">
        <v>0.53978400000000004</v>
      </c>
      <c r="U73">
        <v>336.377002</v>
      </c>
      <c r="V73">
        <v>13.735575000000001</v>
      </c>
      <c r="W73">
        <v>32.473790999999999</v>
      </c>
      <c r="X73">
        <v>94.789925999999994</v>
      </c>
      <c r="Y73">
        <v>0</v>
      </c>
      <c r="Z73">
        <v>12.634416</v>
      </c>
      <c r="AA73">
        <v>13.478213999999999</v>
      </c>
      <c r="AB73">
        <v>13.109128999999999</v>
      </c>
      <c r="AC73">
        <v>1.90713</v>
      </c>
      <c r="AD73">
        <v>0</v>
      </c>
      <c r="AE73">
        <v>0</v>
      </c>
      <c r="AF73">
        <v>8.0313960000000009</v>
      </c>
      <c r="AG73">
        <v>40.954797999999997</v>
      </c>
      <c r="AH73">
        <v>80.064429000000004</v>
      </c>
      <c r="AI73">
        <v>0</v>
      </c>
      <c r="AJ73">
        <v>0</v>
      </c>
      <c r="AK73">
        <v>25.343679999999999</v>
      </c>
      <c r="AL73">
        <v>12.32057</v>
      </c>
      <c r="AM73">
        <v>15.755062000000001</v>
      </c>
      <c r="AN73">
        <v>0.81181000000000003</v>
      </c>
      <c r="AO73">
        <v>0</v>
      </c>
      <c r="AP73">
        <v>0.98780500000000004</v>
      </c>
      <c r="AQ73">
        <v>36.904828999999999</v>
      </c>
      <c r="AR73">
        <v>45.758260999999997</v>
      </c>
      <c r="AS73">
        <v>30.745887</v>
      </c>
      <c r="AT73">
        <v>10.841562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83.664122000000006</v>
      </c>
      <c r="BA73">
        <f t="shared" si="4"/>
        <v>2617.0757970000004</v>
      </c>
      <c r="BD73">
        <v>7.61</v>
      </c>
      <c r="BE73">
        <v>1.88</v>
      </c>
      <c r="BF73">
        <v>2.92</v>
      </c>
      <c r="BG73">
        <v>1.41</v>
      </c>
      <c r="BH73">
        <v>9</v>
      </c>
      <c r="BI73">
        <v>0.87</v>
      </c>
      <c r="BJ73">
        <v>1.84</v>
      </c>
      <c r="BK73">
        <v>1.83</v>
      </c>
      <c r="BL73">
        <v>1.08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2.8621400000000001</v>
      </c>
      <c r="BU73">
        <v>1.2934030000000001</v>
      </c>
      <c r="BV73">
        <v>2.2465449999999998</v>
      </c>
      <c r="BW73">
        <v>1.8728210000000001</v>
      </c>
      <c r="BX73">
        <v>0.94447099999999995</v>
      </c>
      <c r="BY73">
        <v>2.5868060000000002</v>
      </c>
      <c r="BZ73">
        <v>1.279606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5.1218760000000003</v>
      </c>
      <c r="CK73">
        <v>1.802713</v>
      </c>
      <c r="CL73">
        <v>1.8681380000000001</v>
      </c>
      <c r="CM73">
        <v>1.6924589999999999</v>
      </c>
      <c r="CN73">
        <v>3.4145850000000002</v>
      </c>
      <c r="CO73">
        <v>4.13889</v>
      </c>
      <c r="CP73">
        <v>4.1044070000000001</v>
      </c>
      <c r="CQ73">
        <v>1.879057</v>
      </c>
      <c r="CR73">
        <v>0.81154700000000002</v>
      </c>
      <c r="CS73">
        <v>1.321601</v>
      </c>
      <c r="CT73">
        <v>0.95615799999999995</v>
      </c>
      <c r="CU73">
        <v>0.32611000000000001</v>
      </c>
      <c r="CV73">
        <v>0.63526199999999999</v>
      </c>
      <c r="CW73">
        <v>0.92552699999999999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83.664122000000006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652.19825900000001</v>
      </c>
      <c r="L74">
        <v>626.51639699999998</v>
      </c>
      <c r="M74">
        <v>43.805919000000003</v>
      </c>
      <c r="N74">
        <v>114.835362</v>
      </c>
      <c r="O74">
        <v>120.284274</v>
      </c>
      <c r="P74">
        <v>101.09210299999999</v>
      </c>
      <c r="Q74">
        <v>17.17587</v>
      </c>
      <c r="R74">
        <v>41.299464999999998</v>
      </c>
      <c r="S74">
        <v>25.655418999999998</v>
      </c>
      <c r="T74">
        <v>0.53978400000000004</v>
      </c>
      <c r="U74">
        <v>336.377002</v>
      </c>
      <c r="V74">
        <v>13.735575000000001</v>
      </c>
      <c r="W74">
        <v>32.473790999999999</v>
      </c>
      <c r="X74">
        <v>94.789925999999994</v>
      </c>
      <c r="Y74">
        <v>0</v>
      </c>
      <c r="Z74">
        <v>12.634416</v>
      </c>
      <c r="AA74">
        <v>13.542178</v>
      </c>
      <c r="AB74">
        <v>13.109128999999999</v>
      </c>
      <c r="AC74">
        <v>9.6627910000000004</v>
      </c>
      <c r="AD74">
        <v>3.4249839999999998</v>
      </c>
      <c r="AE74">
        <v>0</v>
      </c>
      <c r="AF74">
        <v>16.062792000000002</v>
      </c>
      <c r="AG74">
        <v>40.954797999999997</v>
      </c>
      <c r="AH74">
        <v>93.063124000000002</v>
      </c>
      <c r="AI74">
        <v>0</v>
      </c>
      <c r="AJ74">
        <v>0</v>
      </c>
      <c r="AK74">
        <v>25.343679999999999</v>
      </c>
      <c r="AL74">
        <v>23.521087999999999</v>
      </c>
      <c r="AM74">
        <v>15.755062000000001</v>
      </c>
      <c r="AN74">
        <v>0.81181000000000003</v>
      </c>
      <c r="AO74">
        <v>0</v>
      </c>
      <c r="AP74">
        <v>0.98780500000000004</v>
      </c>
      <c r="AQ74">
        <v>38.750070999999998</v>
      </c>
      <c r="AR74">
        <v>45.758260999999997</v>
      </c>
      <c r="AS74">
        <v>30.745887</v>
      </c>
      <c r="AT74">
        <v>10.841562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83.842034000000012</v>
      </c>
      <c r="BA74">
        <f t="shared" si="4"/>
        <v>2699.5906180000011</v>
      </c>
      <c r="BD74">
        <v>7.61</v>
      </c>
      <c r="BE74">
        <v>1.88</v>
      </c>
      <c r="BF74">
        <v>2.92</v>
      </c>
      <c r="BG74">
        <v>1.41</v>
      </c>
      <c r="BH74">
        <v>9</v>
      </c>
      <c r="BI74">
        <v>0.87</v>
      </c>
      <c r="BJ74">
        <v>1.84</v>
      </c>
      <c r="BK74">
        <v>1.83</v>
      </c>
      <c r="BL74">
        <v>1.08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2.8621400000000001</v>
      </c>
      <c r="BU74">
        <v>1.2934030000000001</v>
      </c>
      <c r="BV74">
        <v>2.2465449999999998</v>
      </c>
      <c r="BW74">
        <v>1.8728210000000001</v>
      </c>
      <c r="BX74">
        <v>0.94447099999999995</v>
      </c>
      <c r="BY74">
        <v>2.5868060000000002</v>
      </c>
      <c r="BZ74">
        <v>1.279606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5.1218760000000003</v>
      </c>
      <c r="CK74">
        <v>1.802713</v>
      </c>
      <c r="CL74">
        <v>1.8681380000000001</v>
      </c>
      <c r="CM74">
        <v>1.6924589999999999</v>
      </c>
      <c r="CN74">
        <v>3.4145850000000002</v>
      </c>
      <c r="CO74">
        <v>4.13889</v>
      </c>
      <c r="CP74">
        <v>4.1044070000000001</v>
      </c>
      <c r="CQ74">
        <v>1.879057</v>
      </c>
      <c r="CR74">
        <v>0.81154700000000002</v>
      </c>
      <c r="CS74">
        <v>1.321601</v>
      </c>
      <c r="CT74">
        <v>0.95615799999999995</v>
      </c>
      <c r="CU74">
        <v>0.39948400000000001</v>
      </c>
      <c r="CV74">
        <v>0.73980000000000001</v>
      </c>
      <c r="CW74">
        <v>0.92552699999999999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83.842034000000012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662.96068500000001</v>
      </c>
      <c r="L75">
        <v>632.72323800000004</v>
      </c>
      <c r="M75">
        <v>43.805919000000003</v>
      </c>
      <c r="N75">
        <v>114.835362</v>
      </c>
      <c r="O75">
        <v>120.284274</v>
      </c>
      <c r="P75">
        <v>101.09210299999999</v>
      </c>
      <c r="Q75">
        <v>17.17587</v>
      </c>
      <c r="R75">
        <v>41.299464999999998</v>
      </c>
      <c r="S75">
        <v>25.655418999999998</v>
      </c>
      <c r="T75">
        <v>0.53978400000000004</v>
      </c>
      <c r="U75">
        <v>336.377002</v>
      </c>
      <c r="V75">
        <v>13.735575000000001</v>
      </c>
      <c r="W75">
        <v>32.473790999999999</v>
      </c>
      <c r="X75">
        <v>94.789925999999994</v>
      </c>
      <c r="Y75">
        <v>0</v>
      </c>
      <c r="Z75">
        <v>12.634416</v>
      </c>
      <c r="AA75">
        <v>13.542178</v>
      </c>
      <c r="AB75">
        <v>26.432283999999999</v>
      </c>
      <c r="AC75">
        <v>9.6627910000000004</v>
      </c>
      <c r="AD75">
        <v>8.82592</v>
      </c>
      <c r="AE75">
        <v>0</v>
      </c>
      <c r="AF75">
        <v>24.485963000000002</v>
      </c>
      <c r="AG75">
        <v>40.954797999999997</v>
      </c>
      <c r="AH75">
        <v>93.063124000000002</v>
      </c>
      <c r="AI75">
        <v>0</v>
      </c>
      <c r="AJ75">
        <v>0</v>
      </c>
      <c r="AK75">
        <v>25.343679999999999</v>
      </c>
      <c r="AL75">
        <v>67.203108</v>
      </c>
      <c r="AM75">
        <v>15.755062000000001</v>
      </c>
      <c r="AN75">
        <v>0.81181000000000003</v>
      </c>
      <c r="AO75">
        <v>0</v>
      </c>
      <c r="AP75">
        <v>0.98780500000000004</v>
      </c>
      <c r="AQ75">
        <v>38.750070999999998</v>
      </c>
      <c r="AR75">
        <v>45.758260999999997</v>
      </c>
      <c r="AS75">
        <v>30.745887</v>
      </c>
      <c r="AT75">
        <v>10.841562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83.78171500000002</v>
      </c>
      <c r="BA75">
        <f t="shared" si="4"/>
        <v>2787.3288480000015</v>
      </c>
      <c r="BD75">
        <v>7.61</v>
      </c>
      <c r="BE75">
        <v>1.88</v>
      </c>
      <c r="BF75">
        <v>2.92</v>
      </c>
      <c r="BG75">
        <v>1.41</v>
      </c>
      <c r="BH75">
        <v>9</v>
      </c>
      <c r="BI75">
        <v>0.87</v>
      </c>
      <c r="BJ75">
        <v>1.84</v>
      </c>
      <c r="BK75">
        <v>1.83</v>
      </c>
      <c r="BL75">
        <v>0.93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2.8621400000000001</v>
      </c>
      <c r="BU75">
        <v>1.2934030000000001</v>
      </c>
      <c r="BV75">
        <v>2.2465449999999998</v>
      </c>
      <c r="BW75">
        <v>1.8728210000000001</v>
      </c>
      <c r="BX75">
        <v>0.94447099999999995</v>
      </c>
      <c r="BY75">
        <v>2.5868060000000002</v>
      </c>
      <c r="BZ75">
        <v>1.279606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5.1218760000000003</v>
      </c>
      <c r="CK75">
        <v>1.802713</v>
      </c>
      <c r="CL75">
        <v>1.8681380000000001</v>
      </c>
      <c r="CM75">
        <v>1.6924589999999999</v>
      </c>
      <c r="CN75">
        <v>3.4145850000000002</v>
      </c>
      <c r="CO75">
        <v>4.13889</v>
      </c>
      <c r="CP75">
        <v>4.1044070000000001</v>
      </c>
      <c r="CQ75">
        <v>1.879057</v>
      </c>
      <c r="CR75">
        <v>0.81154700000000002</v>
      </c>
      <c r="CS75">
        <v>1.321601</v>
      </c>
      <c r="CT75">
        <v>0.95615799999999995</v>
      </c>
      <c r="CU75">
        <v>0.48916500000000002</v>
      </c>
      <c r="CV75">
        <v>0.73980000000000001</v>
      </c>
      <c r="CW75">
        <v>0.92552699999999999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83.78171500000002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662.96068500000001</v>
      </c>
      <c r="L76">
        <v>632.72323800000004</v>
      </c>
      <c r="M76">
        <v>43.805919000000003</v>
      </c>
      <c r="N76">
        <v>114.835362</v>
      </c>
      <c r="O76">
        <v>120.284274</v>
      </c>
      <c r="P76">
        <v>101.09210299999999</v>
      </c>
      <c r="Q76">
        <v>17.17587</v>
      </c>
      <c r="R76">
        <v>41.299464999999998</v>
      </c>
      <c r="S76">
        <v>25.655418999999998</v>
      </c>
      <c r="T76">
        <v>0.53978400000000004</v>
      </c>
      <c r="U76">
        <v>336.377002</v>
      </c>
      <c r="V76">
        <v>13.735575000000001</v>
      </c>
      <c r="W76">
        <v>32.473790999999999</v>
      </c>
      <c r="X76">
        <v>94.789925999999994</v>
      </c>
      <c r="Y76">
        <v>0</v>
      </c>
      <c r="Z76">
        <v>12.634416</v>
      </c>
      <c r="AA76">
        <v>27.032575999999999</v>
      </c>
      <c r="AB76">
        <v>39.648426000000001</v>
      </c>
      <c r="AC76">
        <v>19.325581</v>
      </c>
      <c r="AD76">
        <v>15.807618</v>
      </c>
      <c r="AE76">
        <v>0</v>
      </c>
      <c r="AF76">
        <v>33.300910999999999</v>
      </c>
      <c r="AG76">
        <v>40.954797999999997</v>
      </c>
      <c r="AH76">
        <v>93.063124000000002</v>
      </c>
      <c r="AI76">
        <v>0</v>
      </c>
      <c r="AJ76">
        <v>0</v>
      </c>
      <c r="AK76">
        <v>25.343679999999999</v>
      </c>
      <c r="AL76">
        <v>67.203108</v>
      </c>
      <c r="AM76">
        <v>15.755062000000001</v>
      </c>
      <c r="AN76">
        <v>0.81181000000000003</v>
      </c>
      <c r="AO76">
        <v>0</v>
      </c>
      <c r="AP76">
        <v>0.98780500000000004</v>
      </c>
      <c r="AQ76">
        <v>38.750070999999998</v>
      </c>
      <c r="AR76">
        <v>45.758260999999997</v>
      </c>
      <c r="AS76">
        <v>30.745887</v>
      </c>
      <c r="AT76">
        <v>10.841562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84.403232000000017</v>
      </c>
      <c r="BA76">
        <f t="shared" si="4"/>
        <v>2840.1163410000008</v>
      </c>
      <c r="BD76">
        <v>7.61</v>
      </c>
      <c r="BE76">
        <v>1.88</v>
      </c>
      <c r="BF76">
        <v>2.92</v>
      </c>
      <c r="BG76">
        <v>1.41</v>
      </c>
      <c r="BH76">
        <v>9</v>
      </c>
      <c r="BI76">
        <v>0.87</v>
      </c>
      <c r="BJ76">
        <v>1.84</v>
      </c>
      <c r="BK76">
        <v>1.83</v>
      </c>
      <c r="BL76">
        <v>0.83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2.8621400000000001</v>
      </c>
      <c r="BU76">
        <v>1.2934030000000001</v>
      </c>
      <c r="BV76">
        <v>2.2465449999999998</v>
      </c>
      <c r="BW76">
        <v>1.8728210000000001</v>
      </c>
      <c r="BX76">
        <v>0.94447099999999995</v>
      </c>
      <c r="BY76">
        <v>2.5868060000000002</v>
      </c>
      <c r="BZ76">
        <v>1.279606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5.1218760000000003</v>
      </c>
      <c r="CK76">
        <v>1.802713</v>
      </c>
      <c r="CL76">
        <v>1.8681380000000001</v>
      </c>
      <c r="CM76">
        <v>1.6924589999999999</v>
      </c>
      <c r="CN76">
        <v>3.4145850000000002</v>
      </c>
      <c r="CO76">
        <v>4.13889</v>
      </c>
      <c r="CP76">
        <v>4.1044070000000001</v>
      </c>
      <c r="CQ76">
        <v>1.879057</v>
      </c>
      <c r="CR76">
        <v>0.81154700000000002</v>
      </c>
      <c r="CS76">
        <v>1.321601</v>
      </c>
      <c r="CT76">
        <v>0.95615799999999995</v>
      </c>
      <c r="CU76">
        <v>1.210682</v>
      </c>
      <c r="CV76">
        <v>0.73980000000000001</v>
      </c>
      <c r="CW76">
        <v>0.92552699999999999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84.403232000000017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662.96068500000001</v>
      </c>
      <c r="L77">
        <v>632.72323800000004</v>
      </c>
      <c r="M77">
        <v>43.805919000000003</v>
      </c>
      <c r="N77">
        <v>114.835362</v>
      </c>
      <c r="O77">
        <v>120.284274</v>
      </c>
      <c r="P77">
        <v>101.09210299999999</v>
      </c>
      <c r="Q77">
        <v>17.17587</v>
      </c>
      <c r="R77">
        <v>41.299464999999998</v>
      </c>
      <c r="S77">
        <v>25.655418999999998</v>
      </c>
      <c r="T77">
        <v>0.53978400000000004</v>
      </c>
      <c r="U77">
        <v>336.377002</v>
      </c>
      <c r="V77">
        <v>13.735575000000001</v>
      </c>
      <c r="W77">
        <v>32.473790999999999</v>
      </c>
      <c r="X77">
        <v>94.789925999999994</v>
      </c>
      <c r="Y77">
        <v>0</v>
      </c>
      <c r="Z77">
        <v>12.634416</v>
      </c>
      <c r="AA77">
        <v>27.032575999999999</v>
      </c>
      <c r="AB77">
        <v>39.648426000000001</v>
      </c>
      <c r="AC77">
        <v>19.325581</v>
      </c>
      <c r="AD77">
        <v>27.268141</v>
      </c>
      <c r="AE77">
        <v>0</v>
      </c>
      <c r="AF77">
        <v>33.300910999999999</v>
      </c>
      <c r="AG77">
        <v>40.954797999999997</v>
      </c>
      <c r="AH77">
        <v>93.063124000000002</v>
      </c>
      <c r="AI77">
        <v>0</v>
      </c>
      <c r="AJ77">
        <v>0</v>
      </c>
      <c r="AK77">
        <v>25.343679999999999</v>
      </c>
      <c r="AL77">
        <v>67.203108</v>
      </c>
      <c r="AM77">
        <v>15.755062000000001</v>
      </c>
      <c r="AN77">
        <v>0.81181000000000003</v>
      </c>
      <c r="AO77">
        <v>0</v>
      </c>
      <c r="AP77">
        <v>0.98780500000000004</v>
      </c>
      <c r="AQ77">
        <v>38.750070999999998</v>
      </c>
      <c r="AR77">
        <v>45.758260999999997</v>
      </c>
      <c r="AS77">
        <v>30.745887</v>
      </c>
      <c r="AT77">
        <v>10.841562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84.403232000000017</v>
      </c>
      <c r="BA77">
        <f t="shared" si="4"/>
        <v>2851.576864000001</v>
      </c>
      <c r="BD77">
        <v>7.61</v>
      </c>
      <c r="BE77">
        <v>1.88</v>
      </c>
      <c r="BF77">
        <v>2.92</v>
      </c>
      <c r="BG77">
        <v>1.41</v>
      </c>
      <c r="BH77">
        <v>9</v>
      </c>
      <c r="BI77">
        <v>0.87</v>
      </c>
      <c r="BJ77">
        <v>1.84</v>
      </c>
      <c r="BK77">
        <v>1.83</v>
      </c>
      <c r="BL77">
        <v>0.83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2.8621400000000001</v>
      </c>
      <c r="BU77">
        <v>1.2934030000000001</v>
      </c>
      <c r="BV77">
        <v>2.2465449999999998</v>
      </c>
      <c r="BW77">
        <v>1.8728210000000001</v>
      </c>
      <c r="BX77">
        <v>0.94447099999999995</v>
      </c>
      <c r="BY77">
        <v>2.5868060000000002</v>
      </c>
      <c r="BZ77">
        <v>1.279606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5.1218760000000003</v>
      </c>
      <c r="CK77">
        <v>1.802713</v>
      </c>
      <c r="CL77">
        <v>1.8681380000000001</v>
      </c>
      <c r="CM77">
        <v>1.6924589999999999</v>
      </c>
      <c r="CN77">
        <v>3.4145850000000002</v>
      </c>
      <c r="CO77">
        <v>4.13889</v>
      </c>
      <c r="CP77">
        <v>4.1044070000000001</v>
      </c>
      <c r="CQ77">
        <v>1.879057</v>
      </c>
      <c r="CR77">
        <v>0.81154700000000002</v>
      </c>
      <c r="CS77">
        <v>1.321601</v>
      </c>
      <c r="CT77">
        <v>0.95615799999999995</v>
      </c>
      <c r="CU77">
        <v>1.210682</v>
      </c>
      <c r="CV77">
        <v>0.73980000000000001</v>
      </c>
      <c r="CW77">
        <v>0.92552699999999999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84.403232000000017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662.96068500000001</v>
      </c>
      <c r="L78">
        <v>632.72323800000004</v>
      </c>
      <c r="M78">
        <v>43.805919000000003</v>
      </c>
      <c r="N78">
        <v>114.835362</v>
      </c>
      <c r="O78">
        <v>120.284274</v>
      </c>
      <c r="P78">
        <v>101.09210299999999</v>
      </c>
      <c r="Q78">
        <v>17.17587</v>
      </c>
      <c r="R78">
        <v>41.299464999999998</v>
      </c>
      <c r="S78">
        <v>25.655418999999998</v>
      </c>
      <c r="T78">
        <v>0.53978400000000004</v>
      </c>
      <c r="U78">
        <v>336.377002</v>
      </c>
      <c r="V78">
        <v>13.735575000000001</v>
      </c>
      <c r="W78">
        <v>32.473790999999999</v>
      </c>
      <c r="X78">
        <v>94.789925999999994</v>
      </c>
      <c r="Y78">
        <v>0</v>
      </c>
      <c r="Z78">
        <v>12.634416</v>
      </c>
      <c r="AA78">
        <v>27.032575999999999</v>
      </c>
      <c r="AB78">
        <v>39.648426000000001</v>
      </c>
      <c r="AC78">
        <v>19.325581</v>
      </c>
      <c r="AD78">
        <v>27.268141</v>
      </c>
      <c r="AE78">
        <v>0</v>
      </c>
      <c r="AF78">
        <v>33.300910999999999</v>
      </c>
      <c r="AG78">
        <v>40.954797999999997</v>
      </c>
      <c r="AH78">
        <v>93.063124000000002</v>
      </c>
      <c r="AI78">
        <v>0</v>
      </c>
      <c r="AJ78">
        <v>0</v>
      </c>
      <c r="AK78">
        <v>25.343679999999999</v>
      </c>
      <c r="AL78">
        <v>67.203108</v>
      </c>
      <c r="AM78">
        <v>15.755062000000001</v>
      </c>
      <c r="AN78">
        <v>0.81181000000000003</v>
      </c>
      <c r="AO78">
        <v>0</v>
      </c>
      <c r="AP78">
        <v>0.98780500000000004</v>
      </c>
      <c r="AQ78">
        <v>38.750070999999998</v>
      </c>
      <c r="AR78">
        <v>45.758260999999997</v>
      </c>
      <c r="AS78">
        <v>30.745887</v>
      </c>
      <c r="AT78">
        <v>10.841562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84.403232000000017</v>
      </c>
      <c r="BA78">
        <f t="shared" si="4"/>
        <v>2851.576864000001</v>
      </c>
      <c r="BD78">
        <v>7.61</v>
      </c>
      <c r="BE78">
        <v>1.88</v>
      </c>
      <c r="BF78">
        <v>2.92</v>
      </c>
      <c r="BG78">
        <v>1.41</v>
      </c>
      <c r="BH78">
        <v>9</v>
      </c>
      <c r="BI78">
        <v>0.87</v>
      </c>
      <c r="BJ78">
        <v>1.84</v>
      </c>
      <c r="BK78">
        <v>1.83</v>
      </c>
      <c r="BL78">
        <v>0.83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2.8621400000000001</v>
      </c>
      <c r="BU78">
        <v>1.2934030000000001</v>
      </c>
      <c r="BV78">
        <v>2.2465449999999998</v>
      </c>
      <c r="BW78">
        <v>1.8728210000000001</v>
      </c>
      <c r="BX78">
        <v>0.94447099999999995</v>
      </c>
      <c r="BY78">
        <v>2.5868060000000002</v>
      </c>
      <c r="BZ78">
        <v>1.279606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5.1218760000000003</v>
      </c>
      <c r="CK78">
        <v>1.802713</v>
      </c>
      <c r="CL78">
        <v>1.8681380000000001</v>
      </c>
      <c r="CM78">
        <v>1.6924589999999999</v>
      </c>
      <c r="CN78">
        <v>3.4145850000000002</v>
      </c>
      <c r="CO78">
        <v>4.13889</v>
      </c>
      <c r="CP78">
        <v>4.1044070000000001</v>
      </c>
      <c r="CQ78">
        <v>1.879057</v>
      </c>
      <c r="CR78">
        <v>0.81154700000000002</v>
      </c>
      <c r="CS78">
        <v>1.321601</v>
      </c>
      <c r="CT78">
        <v>0.95615799999999995</v>
      </c>
      <c r="CU78">
        <v>1.210682</v>
      </c>
      <c r="CV78">
        <v>0.73980000000000001</v>
      </c>
      <c r="CW78">
        <v>0.92552699999999999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84.403232000000017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662.96068500000001</v>
      </c>
      <c r="L79">
        <v>632.72323800000004</v>
      </c>
      <c r="M79">
        <v>43.805919000000003</v>
      </c>
      <c r="N79">
        <v>114.835362</v>
      </c>
      <c r="O79">
        <v>120.284274</v>
      </c>
      <c r="P79">
        <v>101.09210299999999</v>
      </c>
      <c r="Q79">
        <v>17.17587</v>
      </c>
      <c r="R79">
        <v>41.299464999999998</v>
      </c>
      <c r="S79">
        <v>25.655418999999998</v>
      </c>
      <c r="T79">
        <v>0.53978400000000004</v>
      </c>
      <c r="U79">
        <v>336.377002</v>
      </c>
      <c r="V79">
        <v>13.735575000000001</v>
      </c>
      <c r="W79">
        <v>32.473790999999999</v>
      </c>
      <c r="X79">
        <v>91.001799000000005</v>
      </c>
      <c r="Y79">
        <v>0</v>
      </c>
      <c r="Z79">
        <v>12.634416</v>
      </c>
      <c r="AA79">
        <v>13.542178</v>
      </c>
      <c r="AB79">
        <v>39.648426000000001</v>
      </c>
      <c r="AC79">
        <v>19.325581</v>
      </c>
      <c r="AD79">
        <v>27.268141</v>
      </c>
      <c r="AE79">
        <v>0</v>
      </c>
      <c r="AF79">
        <v>33.300910999999999</v>
      </c>
      <c r="AG79">
        <v>40.954797999999997</v>
      </c>
      <c r="AH79">
        <v>93.063124000000002</v>
      </c>
      <c r="AI79">
        <v>0</v>
      </c>
      <c r="AJ79">
        <v>0</v>
      </c>
      <c r="AK79">
        <v>25.343679999999999</v>
      </c>
      <c r="AL79">
        <v>23.521087999999999</v>
      </c>
      <c r="AM79">
        <v>15.755062000000001</v>
      </c>
      <c r="AN79">
        <v>0.81181000000000003</v>
      </c>
      <c r="AO79">
        <v>0</v>
      </c>
      <c r="AP79">
        <v>6.1737799999999998</v>
      </c>
      <c r="AQ79">
        <v>38.750070999999998</v>
      </c>
      <c r="AR79">
        <v>45.758260999999997</v>
      </c>
      <c r="AS79">
        <v>30.745887</v>
      </c>
      <c r="AT79">
        <v>10.841562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84.090879000000015</v>
      </c>
      <c r="BA79">
        <f t="shared" si="4"/>
        <v>2795.4899410000007</v>
      </c>
      <c r="BD79">
        <v>7.53</v>
      </c>
      <c r="BE79">
        <v>1.88</v>
      </c>
      <c r="BF79">
        <v>2.92</v>
      </c>
      <c r="BG79">
        <v>1.41</v>
      </c>
      <c r="BH79">
        <v>9</v>
      </c>
      <c r="BI79">
        <v>0.87</v>
      </c>
      <c r="BJ79">
        <v>1.84</v>
      </c>
      <c r="BK79">
        <v>1.83</v>
      </c>
      <c r="BL79">
        <v>0.83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2.8621400000000001</v>
      </c>
      <c r="BU79">
        <v>1.2934030000000001</v>
      </c>
      <c r="BV79">
        <v>2.2465449999999998</v>
      </c>
      <c r="BW79">
        <v>1.8728210000000001</v>
      </c>
      <c r="BX79">
        <v>0.94447099999999995</v>
      </c>
      <c r="BY79">
        <v>2.5868060000000002</v>
      </c>
      <c r="BZ79">
        <v>1.279606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5.1218760000000003</v>
      </c>
      <c r="CK79">
        <v>1.802713</v>
      </c>
      <c r="CL79">
        <v>1.8681380000000001</v>
      </c>
      <c r="CM79">
        <v>1.6924589999999999</v>
      </c>
      <c r="CN79">
        <v>3.4145850000000002</v>
      </c>
      <c r="CO79">
        <v>4.13889</v>
      </c>
      <c r="CP79">
        <v>4.1044070000000001</v>
      </c>
      <c r="CQ79">
        <v>1.879057</v>
      </c>
      <c r="CR79">
        <v>0.81154700000000002</v>
      </c>
      <c r="CS79">
        <v>1.321601</v>
      </c>
      <c r="CT79">
        <v>0.95615799999999995</v>
      </c>
      <c r="CU79">
        <v>0.978329</v>
      </c>
      <c r="CV79">
        <v>0.73980000000000001</v>
      </c>
      <c r="CW79">
        <v>0.92552699999999999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84.090879000000015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662.96068500000001</v>
      </c>
      <c r="L80">
        <v>632.72323800000004</v>
      </c>
      <c r="M80">
        <v>43.805919000000003</v>
      </c>
      <c r="N80">
        <v>114.835362</v>
      </c>
      <c r="O80">
        <v>120.284274</v>
      </c>
      <c r="P80">
        <v>101.09210299999999</v>
      </c>
      <c r="Q80">
        <v>17.17587</v>
      </c>
      <c r="R80">
        <v>41.299464999999998</v>
      </c>
      <c r="S80">
        <v>25.655418999999998</v>
      </c>
      <c r="T80">
        <v>0.53978400000000004</v>
      </c>
      <c r="U80">
        <v>336.377002</v>
      </c>
      <c r="V80">
        <v>13.735575000000001</v>
      </c>
      <c r="W80">
        <v>32.473790999999999</v>
      </c>
      <c r="X80">
        <v>91.001799000000005</v>
      </c>
      <c r="Y80">
        <v>0</v>
      </c>
      <c r="Z80">
        <v>12.634416</v>
      </c>
      <c r="AA80">
        <v>13.542178</v>
      </c>
      <c r="AB80">
        <v>39.648426000000001</v>
      </c>
      <c r="AC80">
        <v>19.325581</v>
      </c>
      <c r="AD80">
        <v>27.268141</v>
      </c>
      <c r="AE80">
        <v>0</v>
      </c>
      <c r="AF80">
        <v>33.300910999999999</v>
      </c>
      <c r="AG80">
        <v>40.954797999999997</v>
      </c>
      <c r="AH80">
        <v>93.063124000000002</v>
      </c>
      <c r="AI80">
        <v>0</v>
      </c>
      <c r="AJ80">
        <v>0</v>
      </c>
      <c r="AK80">
        <v>25.343679999999999</v>
      </c>
      <c r="AL80">
        <v>12.32057</v>
      </c>
      <c r="AM80">
        <v>15.755062000000001</v>
      </c>
      <c r="AN80">
        <v>0.81181000000000003</v>
      </c>
      <c r="AO80">
        <v>0</v>
      </c>
      <c r="AP80">
        <v>6.1737799999999998</v>
      </c>
      <c r="AQ80">
        <v>38.750070999999998</v>
      </c>
      <c r="AR80">
        <v>45.758260999999997</v>
      </c>
      <c r="AS80">
        <v>30.745887</v>
      </c>
      <c r="AT80">
        <v>10.841562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84.090879000000015</v>
      </c>
      <c r="BA80">
        <f t="shared" si="4"/>
        <v>2784.2894230000006</v>
      </c>
      <c r="BD80">
        <v>7.53</v>
      </c>
      <c r="BE80">
        <v>1.88</v>
      </c>
      <c r="BF80">
        <v>2.92</v>
      </c>
      <c r="BG80">
        <v>1.41</v>
      </c>
      <c r="BH80">
        <v>9</v>
      </c>
      <c r="BI80">
        <v>0.87</v>
      </c>
      <c r="BJ80">
        <v>1.84</v>
      </c>
      <c r="BK80">
        <v>1.83</v>
      </c>
      <c r="BL80">
        <v>0.83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2.8621400000000001</v>
      </c>
      <c r="BU80">
        <v>1.2934030000000001</v>
      </c>
      <c r="BV80">
        <v>2.2465449999999998</v>
      </c>
      <c r="BW80">
        <v>1.8728210000000001</v>
      </c>
      <c r="BX80">
        <v>0.94447099999999995</v>
      </c>
      <c r="BY80">
        <v>2.5868060000000002</v>
      </c>
      <c r="BZ80">
        <v>1.279606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5.1218760000000003</v>
      </c>
      <c r="CK80">
        <v>1.802713</v>
      </c>
      <c r="CL80">
        <v>1.8681380000000001</v>
      </c>
      <c r="CM80">
        <v>1.6924589999999999</v>
      </c>
      <c r="CN80">
        <v>3.4145850000000002</v>
      </c>
      <c r="CO80">
        <v>4.13889</v>
      </c>
      <c r="CP80">
        <v>4.1044070000000001</v>
      </c>
      <c r="CQ80">
        <v>1.879057</v>
      </c>
      <c r="CR80">
        <v>0.81154700000000002</v>
      </c>
      <c r="CS80">
        <v>1.321601</v>
      </c>
      <c r="CT80">
        <v>0.95615799999999995</v>
      </c>
      <c r="CU80">
        <v>0.978329</v>
      </c>
      <c r="CV80">
        <v>0.73980000000000001</v>
      </c>
      <c r="CW80">
        <v>0.92552699999999999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84.090879000000015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662.96068500000001</v>
      </c>
      <c r="L81">
        <v>632.72323800000004</v>
      </c>
      <c r="M81">
        <v>43.805919000000003</v>
      </c>
      <c r="N81">
        <v>114.835362</v>
      </c>
      <c r="O81">
        <v>120.284274</v>
      </c>
      <c r="P81">
        <v>101.09210299999999</v>
      </c>
      <c r="Q81">
        <v>17.17587</v>
      </c>
      <c r="R81">
        <v>41.299464999999998</v>
      </c>
      <c r="S81">
        <v>25.655418999999998</v>
      </c>
      <c r="T81">
        <v>0.53978400000000004</v>
      </c>
      <c r="U81">
        <v>336.377002</v>
      </c>
      <c r="V81">
        <v>13.735575000000001</v>
      </c>
      <c r="W81">
        <v>32.473790999999999</v>
      </c>
      <c r="X81">
        <v>91.001799000000005</v>
      </c>
      <c r="Y81">
        <v>0</v>
      </c>
      <c r="Z81">
        <v>6.3172079999999999</v>
      </c>
      <c r="AA81">
        <v>13.542178</v>
      </c>
      <c r="AB81">
        <v>13.109128999999999</v>
      </c>
      <c r="AC81">
        <v>19.325581</v>
      </c>
      <c r="AD81">
        <v>27.268141</v>
      </c>
      <c r="AE81">
        <v>0</v>
      </c>
      <c r="AF81">
        <v>24.485963000000002</v>
      </c>
      <c r="AG81">
        <v>40.954797999999997</v>
      </c>
      <c r="AH81">
        <v>93.063124000000002</v>
      </c>
      <c r="AI81">
        <v>0</v>
      </c>
      <c r="AJ81">
        <v>0</v>
      </c>
      <c r="AK81">
        <v>25.343679999999999</v>
      </c>
      <c r="AL81">
        <v>12.32057</v>
      </c>
      <c r="AM81">
        <v>15.755062000000001</v>
      </c>
      <c r="AN81">
        <v>0.81181000000000003</v>
      </c>
      <c r="AO81">
        <v>0</v>
      </c>
      <c r="AP81">
        <v>6.1737799999999998</v>
      </c>
      <c r="AQ81">
        <v>25.833379999999998</v>
      </c>
      <c r="AR81">
        <v>45.758260999999997</v>
      </c>
      <c r="AS81">
        <v>30.745887</v>
      </c>
      <c r="AT81">
        <v>10.841562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83.81477000000001</v>
      </c>
      <c r="BA81">
        <f t="shared" si="4"/>
        <v>2729.4251700000009</v>
      </c>
      <c r="BD81">
        <v>7.58</v>
      </c>
      <c r="BE81">
        <v>1.88</v>
      </c>
      <c r="BF81">
        <v>2.92</v>
      </c>
      <c r="BG81">
        <v>1.41</v>
      </c>
      <c r="BH81">
        <v>9</v>
      </c>
      <c r="BI81">
        <v>0.87</v>
      </c>
      <c r="BJ81">
        <v>1.84</v>
      </c>
      <c r="BK81">
        <v>1.83</v>
      </c>
      <c r="BL81">
        <v>0.83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2.8621400000000001</v>
      </c>
      <c r="BU81">
        <v>1.2934030000000001</v>
      </c>
      <c r="BV81">
        <v>2.2465449999999998</v>
      </c>
      <c r="BW81">
        <v>1.8728210000000001</v>
      </c>
      <c r="BX81">
        <v>0.94447099999999995</v>
      </c>
      <c r="BY81">
        <v>2.5868060000000002</v>
      </c>
      <c r="BZ81">
        <v>1.279606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5.1218760000000003</v>
      </c>
      <c r="CK81">
        <v>1.802713</v>
      </c>
      <c r="CL81">
        <v>1.8681380000000001</v>
      </c>
      <c r="CM81">
        <v>1.6924589999999999</v>
      </c>
      <c r="CN81">
        <v>3.4145850000000002</v>
      </c>
      <c r="CO81">
        <v>4.13889</v>
      </c>
      <c r="CP81">
        <v>4.1044070000000001</v>
      </c>
      <c r="CQ81">
        <v>1.879057</v>
      </c>
      <c r="CR81">
        <v>0.81154700000000002</v>
      </c>
      <c r="CS81">
        <v>1.321601</v>
      </c>
      <c r="CT81">
        <v>0.95615799999999995</v>
      </c>
      <c r="CU81">
        <v>0.65222000000000002</v>
      </c>
      <c r="CV81">
        <v>0.73980000000000001</v>
      </c>
      <c r="CW81">
        <v>0.92552699999999999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83.81477000000001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662.96068500000001</v>
      </c>
      <c r="L82">
        <v>632.72323800000004</v>
      </c>
      <c r="M82">
        <v>43.805919000000003</v>
      </c>
      <c r="N82">
        <v>114.835362</v>
      </c>
      <c r="O82">
        <v>120.284274</v>
      </c>
      <c r="P82">
        <v>101.09210299999999</v>
      </c>
      <c r="Q82">
        <v>17.17587</v>
      </c>
      <c r="R82">
        <v>41.299464999999998</v>
      </c>
      <c r="S82">
        <v>25.655418999999998</v>
      </c>
      <c r="T82">
        <v>0.53978400000000004</v>
      </c>
      <c r="U82">
        <v>336.377002</v>
      </c>
      <c r="V82">
        <v>13.735575000000001</v>
      </c>
      <c r="W82">
        <v>32.473790999999999</v>
      </c>
      <c r="X82">
        <v>91.001799000000005</v>
      </c>
      <c r="Y82">
        <v>0</v>
      </c>
      <c r="Z82">
        <v>6.3172079999999999</v>
      </c>
      <c r="AA82">
        <v>13.542178</v>
      </c>
      <c r="AB82">
        <v>13.109128999999999</v>
      </c>
      <c r="AC82">
        <v>19.325581</v>
      </c>
      <c r="AD82">
        <v>18.178761000000002</v>
      </c>
      <c r="AE82">
        <v>0</v>
      </c>
      <c r="AF82">
        <v>16.062792000000002</v>
      </c>
      <c r="AG82">
        <v>40.954797999999997</v>
      </c>
      <c r="AH82">
        <v>93.063124000000002</v>
      </c>
      <c r="AI82">
        <v>0</v>
      </c>
      <c r="AJ82">
        <v>0</v>
      </c>
      <c r="AK82">
        <v>25.343679999999999</v>
      </c>
      <c r="AL82">
        <v>12.32057</v>
      </c>
      <c r="AM82">
        <v>15.755062000000001</v>
      </c>
      <c r="AN82">
        <v>0.81181000000000003</v>
      </c>
      <c r="AO82">
        <v>0</v>
      </c>
      <c r="AP82">
        <v>6.1737799999999998</v>
      </c>
      <c r="AQ82">
        <v>12.725803000000001</v>
      </c>
      <c r="AR82">
        <v>45.758260999999997</v>
      </c>
      <c r="AS82">
        <v>30.745887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83.498851000000016</v>
      </c>
      <c r="BA82">
        <f t="shared" si="4"/>
        <v>2698.4891230000007</v>
      </c>
      <c r="BD82">
        <v>7.58</v>
      </c>
      <c r="BE82">
        <v>1.88</v>
      </c>
      <c r="BF82">
        <v>2.92</v>
      </c>
      <c r="BG82">
        <v>1.41</v>
      </c>
      <c r="BH82">
        <v>9</v>
      </c>
      <c r="BI82">
        <v>0.87</v>
      </c>
      <c r="BJ82">
        <v>1.84</v>
      </c>
      <c r="BK82">
        <v>1.83</v>
      </c>
      <c r="BL82">
        <v>0.83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2.8621400000000001</v>
      </c>
      <c r="BU82">
        <v>1.2934030000000001</v>
      </c>
      <c r="BV82">
        <v>2.2465449999999998</v>
      </c>
      <c r="BW82">
        <v>1.8728210000000001</v>
      </c>
      <c r="BX82">
        <v>0.94447099999999995</v>
      </c>
      <c r="BY82">
        <v>2.5868060000000002</v>
      </c>
      <c r="BZ82">
        <v>1.279606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5.1218760000000003</v>
      </c>
      <c r="CK82">
        <v>1.802713</v>
      </c>
      <c r="CL82">
        <v>1.8681380000000001</v>
      </c>
      <c r="CM82">
        <v>1.6924589999999999</v>
      </c>
      <c r="CN82">
        <v>3.4145850000000002</v>
      </c>
      <c r="CO82">
        <v>4.13889</v>
      </c>
      <c r="CP82">
        <v>4.1044070000000001</v>
      </c>
      <c r="CQ82">
        <v>1.879057</v>
      </c>
      <c r="CR82">
        <v>0.81154700000000002</v>
      </c>
      <c r="CS82">
        <v>1.321601</v>
      </c>
      <c r="CT82">
        <v>0.95615799999999995</v>
      </c>
      <c r="CU82">
        <v>0.33630100000000002</v>
      </c>
      <c r="CV82">
        <v>0.73980000000000001</v>
      </c>
      <c r="CW82">
        <v>0.92552699999999999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83.498851000000016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662.96068500000001</v>
      </c>
      <c r="L83">
        <v>632.72323800000004</v>
      </c>
      <c r="M83">
        <v>43.805919000000003</v>
      </c>
      <c r="N83">
        <v>114.835362</v>
      </c>
      <c r="O83">
        <v>120.284274</v>
      </c>
      <c r="P83">
        <v>101.09210299999999</v>
      </c>
      <c r="Q83">
        <v>17.17587</v>
      </c>
      <c r="R83">
        <v>41.299464999999998</v>
      </c>
      <c r="S83">
        <v>25.655418999999998</v>
      </c>
      <c r="T83">
        <v>0.53978400000000004</v>
      </c>
      <c r="U83">
        <v>336.377002</v>
      </c>
      <c r="V83">
        <v>13.735575000000001</v>
      </c>
      <c r="W83">
        <v>32.473790999999999</v>
      </c>
      <c r="X83">
        <v>91.001799000000005</v>
      </c>
      <c r="Y83">
        <v>0</v>
      </c>
      <c r="Z83">
        <v>6.3172079999999999</v>
      </c>
      <c r="AA83">
        <v>27.032575999999999</v>
      </c>
      <c r="AB83">
        <v>3.344166</v>
      </c>
      <c r="AC83">
        <v>19.325581</v>
      </c>
      <c r="AD83">
        <v>18.178761000000002</v>
      </c>
      <c r="AE83">
        <v>0</v>
      </c>
      <c r="AF83">
        <v>16.062792000000002</v>
      </c>
      <c r="AG83">
        <v>40.954797999999997</v>
      </c>
      <c r="AH83">
        <v>67.819281000000004</v>
      </c>
      <c r="AI83">
        <v>0</v>
      </c>
      <c r="AJ83">
        <v>0</v>
      </c>
      <c r="AK83">
        <v>25.343679999999999</v>
      </c>
      <c r="AL83">
        <v>12.32057</v>
      </c>
      <c r="AM83">
        <v>15.755062000000001</v>
      </c>
      <c r="AN83">
        <v>0.81181000000000003</v>
      </c>
      <c r="AO83">
        <v>0</v>
      </c>
      <c r="AP83">
        <v>6.1737799999999998</v>
      </c>
      <c r="AQ83">
        <v>0</v>
      </c>
      <c r="AR83">
        <v>45.758260999999997</v>
      </c>
      <c r="AS83">
        <v>30.745887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82.961517000000001</v>
      </c>
      <c r="BA83">
        <f t="shared" si="4"/>
        <v>2663.7075780000014</v>
      </c>
      <c r="BD83">
        <v>7.58</v>
      </c>
      <c r="BE83">
        <v>1.88</v>
      </c>
      <c r="BF83">
        <v>2.92</v>
      </c>
      <c r="BG83">
        <v>1.41</v>
      </c>
      <c r="BH83">
        <v>9</v>
      </c>
      <c r="BI83">
        <v>0.87</v>
      </c>
      <c r="BJ83">
        <v>1.84</v>
      </c>
      <c r="BK83">
        <v>1.83</v>
      </c>
      <c r="BL83">
        <v>0.83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2.8621400000000001</v>
      </c>
      <c r="BU83">
        <v>1.2934030000000001</v>
      </c>
      <c r="BV83">
        <v>2.2465449999999998</v>
      </c>
      <c r="BW83">
        <v>1.8728210000000001</v>
      </c>
      <c r="BX83">
        <v>0.94447099999999995</v>
      </c>
      <c r="BY83">
        <v>2.5868060000000002</v>
      </c>
      <c r="BZ83">
        <v>1.279606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5.1218760000000003</v>
      </c>
      <c r="CK83">
        <v>1.802713</v>
      </c>
      <c r="CL83">
        <v>1.8681380000000001</v>
      </c>
      <c r="CM83">
        <v>1.6924589999999999</v>
      </c>
      <c r="CN83">
        <v>3.4145850000000002</v>
      </c>
      <c r="CO83">
        <v>4.13889</v>
      </c>
      <c r="CP83">
        <v>4.1044070000000001</v>
      </c>
      <c r="CQ83">
        <v>1.879057</v>
      </c>
      <c r="CR83">
        <v>0.81154700000000002</v>
      </c>
      <c r="CS83">
        <v>1.321601</v>
      </c>
      <c r="CT83">
        <v>0.95615799999999995</v>
      </c>
      <c r="CU83">
        <v>0</v>
      </c>
      <c r="CV83">
        <v>0.538767</v>
      </c>
      <c r="CW83">
        <v>0.92552699999999999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82.961517000000001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662.96068500000001</v>
      </c>
      <c r="L84">
        <v>632.72323800000004</v>
      </c>
      <c r="M84">
        <v>43.805919000000003</v>
      </c>
      <c r="N84">
        <v>114.835362</v>
      </c>
      <c r="O84">
        <v>120.284274</v>
      </c>
      <c r="P84">
        <v>101.09210299999999</v>
      </c>
      <c r="Q84">
        <v>17.17587</v>
      </c>
      <c r="R84">
        <v>41.299464999999998</v>
      </c>
      <c r="S84">
        <v>25.655418999999998</v>
      </c>
      <c r="T84">
        <v>0.53978400000000004</v>
      </c>
      <c r="U84">
        <v>336.377002</v>
      </c>
      <c r="V84">
        <v>13.735575000000001</v>
      </c>
      <c r="W84">
        <v>32.473790999999999</v>
      </c>
      <c r="X84">
        <v>91.001799000000005</v>
      </c>
      <c r="Y84">
        <v>0</v>
      </c>
      <c r="Z84">
        <v>6.3172079999999999</v>
      </c>
      <c r="AA84">
        <v>27.032575999999999</v>
      </c>
      <c r="AB84">
        <v>3.344166</v>
      </c>
      <c r="AC84">
        <v>19.325581</v>
      </c>
      <c r="AD84">
        <v>18.178761000000002</v>
      </c>
      <c r="AE84">
        <v>0</v>
      </c>
      <c r="AF84">
        <v>16.062792000000002</v>
      </c>
      <c r="AG84">
        <v>40.954797999999997</v>
      </c>
      <c r="AH84">
        <v>61.225740000000002</v>
      </c>
      <c r="AI84">
        <v>0</v>
      </c>
      <c r="AJ84">
        <v>0</v>
      </c>
      <c r="AK84">
        <v>25.343679999999999</v>
      </c>
      <c r="AL84">
        <v>12.32057</v>
      </c>
      <c r="AM84">
        <v>15.755062000000001</v>
      </c>
      <c r="AN84">
        <v>0.81181000000000003</v>
      </c>
      <c r="AO84">
        <v>0</v>
      </c>
      <c r="AP84">
        <v>6.1737799999999998</v>
      </c>
      <c r="AQ84">
        <v>0</v>
      </c>
      <c r="AR84">
        <v>45.758260999999997</v>
      </c>
      <c r="AS84">
        <v>30.745887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82.910588000000004</v>
      </c>
      <c r="BA84">
        <f t="shared" si="4"/>
        <v>2657.0631080000012</v>
      </c>
      <c r="BD84">
        <v>7.58</v>
      </c>
      <c r="BE84">
        <v>1.88</v>
      </c>
      <c r="BF84">
        <v>2.92</v>
      </c>
      <c r="BG84">
        <v>1.41</v>
      </c>
      <c r="BH84">
        <v>9</v>
      </c>
      <c r="BI84">
        <v>0.87</v>
      </c>
      <c r="BJ84">
        <v>1.84</v>
      </c>
      <c r="BK84">
        <v>1.83</v>
      </c>
      <c r="BL84">
        <v>0.83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2.8621400000000001</v>
      </c>
      <c r="BU84">
        <v>1.2934030000000001</v>
      </c>
      <c r="BV84">
        <v>2.2465449999999998</v>
      </c>
      <c r="BW84">
        <v>1.8728210000000001</v>
      </c>
      <c r="BX84">
        <v>0.94447099999999995</v>
      </c>
      <c r="BY84">
        <v>2.5868060000000002</v>
      </c>
      <c r="BZ84">
        <v>1.279606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5.1218760000000003</v>
      </c>
      <c r="CK84">
        <v>1.802713</v>
      </c>
      <c r="CL84">
        <v>1.8681380000000001</v>
      </c>
      <c r="CM84">
        <v>1.6924589999999999</v>
      </c>
      <c r="CN84">
        <v>3.4145850000000002</v>
      </c>
      <c r="CO84">
        <v>4.13889</v>
      </c>
      <c r="CP84">
        <v>4.1044070000000001</v>
      </c>
      <c r="CQ84">
        <v>1.879057</v>
      </c>
      <c r="CR84">
        <v>0.81154700000000002</v>
      </c>
      <c r="CS84">
        <v>1.321601</v>
      </c>
      <c r="CT84">
        <v>0.95615799999999995</v>
      </c>
      <c r="CU84">
        <v>0</v>
      </c>
      <c r="CV84">
        <v>0.48783799999999999</v>
      </c>
      <c r="CW84">
        <v>0.92552699999999999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82.910588000000004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662.96068500000001</v>
      </c>
      <c r="L85">
        <v>632.72323800000004</v>
      </c>
      <c r="M85">
        <v>43.805919000000003</v>
      </c>
      <c r="N85">
        <v>114.835362</v>
      </c>
      <c r="O85">
        <v>120.284274</v>
      </c>
      <c r="P85">
        <v>101.09210299999999</v>
      </c>
      <c r="Q85">
        <v>17.17587</v>
      </c>
      <c r="R85">
        <v>41.299464999999998</v>
      </c>
      <c r="S85">
        <v>25.655418999999998</v>
      </c>
      <c r="T85">
        <v>0.53978400000000004</v>
      </c>
      <c r="U85">
        <v>336.377002</v>
      </c>
      <c r="V85">
        <v>13.735575000000001</v>
      </c>
      <c r="W85">
        <v>32.473790999999999</v>
      </c>
      <c r="X85">
        <v>91.001799000000005</v>
      </c>
      <c r="Y85">
        <v>0</v>
      </c>
      <c r="Z85">
        <v>12.634416</v>
      </c>
      <c r="AA85">
        <v>27.032575999999999</v>
      </c>
      <c r="AB85">
        <v>3.344166</v>
      </c>
      <c r="AC85">
        <v>19.325581</v>
      </c>
      <c r="AD85">
        <v>9.0893800000000002</v>
      </c>
      <c r="AE85">
        <v>0</v>
      </c>
      <c r="AF85">
        <v>16.062792000000002</v>
      </c>
      <c r="AG85">
        <v>40.954797999999997</v>
      </c>
      <c r="AH85">
        <v>46.531562000000001</v>
      </c>
      <c r="AI85">
        <v>0</v>
      </c>
      <c r="AJ85">
        <v>0</v>
      </c>
      <c r="AK85">
        <v>25.343679999999999</v>
      </c>
      <c r="AL85">
        <v>12.32057</v>
      </c>
      <c r="AM85">
        <v>15.755062000000001</v>
      </c>
      <c r="AN85">
        <v>0.81181000000000003</v>
      </c>
      <c r="AO85">
        <v>0</v>
      </c>
      <c r="AP85">
        <v>0</v>
      </c>
      <c r="AQ85">
        <v>0</v>
      </c>
      <c r="AR85">
        <v>45.758260999999997</v>
      </c>
      <c r="AS85">
        <v>30.745887</v>
      </c>
      <c r="AT85">
        <v>10.841562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82.823051000000021</v>
      </c>
      <c r="BA85">
        <f t="shared" si="4"/>
        <v>2633.3354400000007</v>
      </c>
      <c r="BD85">
        <v>7.58</v>
      </c>
      <c r="BE85">
        <v>1.88</v>
      </c>
      <c r="BF85">
        <v>2.92</v>
      </c>
      <c r="BG85">
        <v>1.41</v>
      </c>
      <c r="BH85">
        <v>9</v>
      </c>
      <c r="BI85">
        <v>0.87</v>
      </c>
      <c r="BJ85">
        <v>1.84</v>
      </c>
      <c r="BK85">
        <v>1.83</v>
      </c>
      <c r="BL85">
        <v>0.85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2.8621400000000001</v>
      </c>
      <c r="BU85">
        <v>1.2934030000000001</v>
      </c>
      <c r="BV85">
        <v>2.2569460000000001</v>
      </c>
      <c r="BW85">
        <v>1.8728210000000001</v>
      </c>
      <c r="BX85">
        <v>0.94447099999999995</v>
      </c>
      <c r="BY85">
        <v>2.5868060000000002</v>
      </c>
      <c r="BZ85">
        <v>1.279606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5.1218760000000003</v>
      </c>
      <c r="CK85">
        <v>1.802713</v>
      </c>
      <c r="CL85">
        <v>1.8681380000000001</v>
      </c>
      <c r="CM85">
        <v>1.6924589999999999</v>
      </c>
      <c r="CN85">
        <v>3.4145850000000002</v>
      </c>
      <c r="CO85">
        <v>4.13889</v>
      </c>
      <c r="CP85">
        <v>4.1044070000000001</v>
      </c>
      <c r="CQ85">
        <v>1.879057</v>
      </c>
      <c r="CR85">
        <v>0.81154700000000002</v>
      </c>
      <c r="CS85">
        <v>1.321601</v>
      </c>
      <c r="CT85">
        <v>0.95615799999999995</v>
      </c>
      <c r="CU85">
        <v>0</v>
      </c>
      <c r="CV85">
        <v>0.36990000000000001</v>
      </c>
      <c r="CW85">
        <v>0.92552699999999999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82.823051000000021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662.96068500000001</v>
      </c>
      <c r="L86">
        <v>632.72323800000004</v>
      </c>
      <c r="M86">
        <v>43.805919000000003</v>
      </c>
      <c r="N86">
        <v>114.835362</v>
      </c>
      <c r="O86">
        <v>120.284274</v>
      </c>
      <c r="P86">
        <v>101.09210299999999</v>
      </c>
      <c r="Q86">
        <v>17.17587</v>
      </c>
      <c r="R86">
        <v>41.299464999999998</v>
      </c>
      <c r="S86">
        <v>25.655418999999998</v>
      </c>
      <c r="T86">
        <v>0.53978400000000004</v>
      </c>
      <c r="U86">
        <v>336.377002</v>
      </c>
      <c r="V86">
        <v>13.735575000000001</v>
      </c>
      <c r="W86">
        <v>32.473790999999999</v>
      </c>
      <c r="X86">
        <v>91.001799000000005</v>
      </c>
      <c r="Y86">
        <v>0</v>
      </c>
      <c r="Z86">
        <v>12.634416</v>
      </c>
      <c r="AA86">
        <v>27.032575999999999</v>
      </c>
      <c r="AB86">
        <v>3.344166</v>
      </c>
      <c r="AC86">
        <v>18.181304000000001</v>
      </c>
      <c r="AD86">
        <v>0</v>
      </c>
      <c r="AE86">
        <v>0</v>
      </c>
      <c r="AF86">
        <v>16.062792000000002</v>
      </c>
      <c r="AG86">
        <v>40.954797999999997</v>
      </c>
      <c r="AH86">
        <v>32.496738999999998</v>
      </c>
      <c r="AI86">
        <v>0</v>
      </c>
      <c r="AJ86">
        <v>0</v>
      </c>
      <c r="AK86">
        <v>25.343679999999999</v>
      </c>
      <c r="AL86">
        <v>12.32057</v>
      </c>
      <c r="AM86">
        <v>15.755062000000001</v>
      </c>
      <c r="AN86">
        <v>0.81181000000000003</v>
      </c>
      <c r="AO86">
        <v>0</v>
      </c>
      <c r="AP86">
        <v>0</v>
      </c>
      <c r="AQ86">
        <v>0</v>
      </c>
      <c r="AR86">
        <v>45.758260999999997</v>
      </c>
      <c r="AS86">
        <v>30.745887</v>
      </c>
      <c r="AT86">
        <v>10.841562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82.710472000000024</v>
      </c>
      <c r="BA86">
        <f t="shared" si="4"/>
        <v>2608.9543810000014</v>
      </c>
      <c r="BD86">
        <v>7.58</v>
      </c>
      <c r="BE86">
        <v>1.88</v>
      </c>
      <c r="BF86">
        <v>2.92</v>
      </c>
      <c r="BG86">
        <v>1.41</v>
      </c>
      <c r="BH86">
        <v>9</v>
      </c>
      <c r="BI86">
        <v>0.87</v>
      </c>
      <c r="BJ86">
        <v>1.84</v>
      </c>
      <c r="BK86">
        <v>1.83</v>
      </c>
      <c r="BL86">
        <v>0.85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2.8621400000000001</v>
      </c>
      <c r="BU86">
        <v>1.2934030000000001</v>
      </c>
      <c r="BV86">
        <v>2.2569460000000001</v>
      </c>
      <c r="BW86">
        <v>1.8728210000000001</v>
      </c>
      <c r="BX86">
        <v>0.94447099999999995</v>
      </c>
      <c r="BY86">
        <v>2.5868060000000002</v>
      </c>
      <c r="BZ86">
        <v>1.279606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5.1218760000000003</v>
      </c>
      <c r="CK86">
        <v>1.802713</v>
      </c>
      <c r="CL86">
        <v>1.8681380000000001</v>
      </c>
      <c r="CM86">
        <v>1.6924589999999999</v>
      </c>
      <c r="CN86">
        <v>3.4145850000000002</v>
      </c>
      <c r="CO86">
        <v>4.13889</v>
      </c>
      <c r="CP86">
        <v>4.1044070000000001</v>
      </c>
      <c r="CQ86">
        <v>1.879057</v>
      </c>
      <c r="CR86">
        <v>0.81154700000000002</v>
      </c>
      <c r="CS86">
        <v>1.321601</v>
      </c>
      <c r="CT86">
        <v>0.95615799999999995</v>
      </c>
      <c r="CU86">
        <v>0</v>
      </c>
      <c r="CV86">
        <v>0.25732100000000002</v>
      </c>
      <c r="CW86">
        <v>0.92552699999999999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82.710472000000024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662.96068500000001</v>
      </c>
      <c r="L87">
        <v>632.72323800000004</v>
      </c>
      <c r="M87">
        <v>43.805919000000003</v>
      </c>
      <c r="N87">
        <v>114.835362</v>
      </c>
      <c r="O87">
        <v>120.284274</v>
      </c>
      <c r="P87">
        <v>101.09210299999999</v>
      </c>
      <c r="Q87">
        <v>17.17587</v>
      </c>
      <c r="R87">
        <v>41.299464999999998</v>
      </c>
      <c r="S87">
        <v>25.655418999999998</v>
      </c>
      <c r="T87">
        <v>0.53978400000000004</v>
      </c>
      <c r="U87">
        <v>336.377002</v>
      </c>
      <c r="V87">
        <v>13.735575000000001</v>
      </c>
      <c r="W87">
        <v>32.473790999999999</v>
      </c>
      <c r="X87">
        <v>91.001799000000005</v>
      </c>
      <c r="Y87">
        <v>0</v>
      </c>
      <c r="Z87">
        <v>12.634416</v>
      </c>
      <c r="AA87">
        <v>0</v>
      </c>
      <c r="AB87">
        <v>3.344166</v>
      </c>
      <c r="AC87">
        <v>9.6627910000000004</v>
      </c>
      <c r="AD87">
        <v>0</v>
      </c>
      <c r="AE87">
        <v>0</v>
      </c>
      <c r="AF87">
        <v>8.2272850000000002</v>
      </c>
      <c r="AG87">
        <v>40.954797999999997</v>
      </c>
      <c r="AH87">
        <v>16.012886000000002</v>
      </c>
      <c r="AI87">
        <v>0</v>
      </c>
      <c r="AJ87">
        <v>0</v>
      </c>
      <c r="AK87">
        <v>25.343679999999999</v>
      </c>
      <c r="AL87">
        <v>12.32057</v>
      </c>
      <c r="AM87">
        <v>15.755062000000001</v>
      </c>
      <c r="AN87">
        <v>0.81181000000000003</v>
      </c>
      <c r="AO87">
        <v>0</v>
      </c>
      <c r="AP87">
        <v>0</v>
      </c>
      <c r="AQ87">
        <v>0</v>
      </c>
      <c r="AR87">
        <v>45.758260999999997</v>
      </c>
      <c r="AS87">
        <v>30.745887</v>
      </c>
      <c r="AT87">
        <v>10.841562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82.609132000000017</v>
      </c>
      <c r="BA87">
        <f t="shared" si="4"/>
        <v>2548.9825920000007</v>
      </c>
      <c r="BD87">
        <v>7.61</v>
      </c>
      <c r="BE87">
        <v>1.88</v>
      </c>
      <c r="BF87">
        <v>2.92</v>
      </c>
      <c r="BG87">
        <v>1.41</v>
      </c>
      <c r="BH87">
        <v>9</v>
      </c>
      <c r="BI87">
        <v>0.87</v>
      </c>
      <c r="BJ87">
        <v>1.84</v>
      </c>
      <c r="BK87">
        <v>1.83</v>
      </c>
      <c r="BL87">
        <v>0.85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2.8621400000000001</v>
      </c>
      <c r="BU87">
        <v>1.2934030000000001</v>
      </c>
      <c r="BV87">
        <v>2.2569460000000001</v>
      </c>
      <c r="BW87">
        <v>1.8728210000000001</v>
      </c>
      <c r="BX87">
        <v>0.94447099999999995</v>
      </c>
      <c r="BY87">
        <v>2.5868060000000002</v>
      </c>
      <c r="BZ87">
        <v>1.279606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5.1218760000000003</v>
      </c>
      <c r="CK87">
        <v>1.802713</v>
      </c>
      <c r="CL87">
        <v>1.8681380000000001</v>
      </c>
      <c r="CM87">
        <v>1.6924589999999999</v>
      </c>
      <c r="CN87">
        <v>3.4145850000000002</v>
      </c>
      <c r="CO87">
        <v>4.13889</v>
      </c>
      <c r="CP87">
        <v>4.1044070000000001</v>
      </c>
      <c r="CQ87">
        <v>1.879057</v>
      </c>
      <c r="CR87">
        <v>0.81154700000000002</v>
      </c>
      <c r="CS87">
        <v>1.321601</v>
      </c>
      <c r="CT87">
        <v>0.95615799999999995</v>
      </c>
      <c r="CU87">
        <v>0</v>
      </c>
      <c r="CV87">
        <v>0.12598100000000001</v>
      </c>
      <c r="CW87">
        <v>0.92552699999999999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82.609132000000017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662.96068500000001</v>
      </c>
      <c r="L88">
        <v>632.72323800000004</v>
      </c>
      <c r="M88">
        <v>43.805919000000003</v>
      </c>
      <c r="N88">
        <v>114.835362</v>
      </c>
      <c r="O88">
        <v>120.284274</v>
      </c>
      <c r="P88">
        <v>101.09210299999999</v>
      </c>
      <c r="Q88">
        <v>17.17587</v>
      </c>
      <c r="R88">
        <v>41.299464999999998</v>
      </c>
      <c r="S88">
        <v>25.655418999999998</v>
      </c>
      <c r="T88">
        <v>0.53978400000000004</v>
      </c>
      <c r="U88">
        <v>336.377002</v>
      </c>
      <c r="V88">
        <v>13.735575000000001</v>
      </c>
      <c r="W88">
        <v>32.473790999999999</v>
      </c>
      <c r="X88">
        <v>91.001799000000005</v>
      </c>
      <c r="Y88">
        <v>0</v>
      </c>
      <c r="Z88">
        <v>12.634416</v>
      </c>
      <c r="AA88">
        <v>0</v>
      </c>
      <c r="AB88">
        <v>13.109128999999999</v>
      </c>
      <c r="AC88">
        <v>9.6627910000000004</v>
      </c>
      <c r="AD88">
        <v>0</v>
      </c>
      <c r="AE88">
        <v>0</v>
      </c>
      <c r="AF88">
        <v>8.0313960000000009</v>
      </c>
      <c r="AG88">
        <v>40.954797999999997</v>
      </c>
      <c r="AH88">
        <v>0</v>
      </c>
      <c r="AI88">
        <v>0</v>
      </c>
      <c r="AJ88">
        <v>0</v>
      </c>
      <c r="AK88">
        <v>25.343679999999999</v>
      </c>
      <c r="AL88">
        <v>12.32057</v>
      </c>
      <c r="AM88">
        <v>15.755062000000001</v>
      </c>
      <c r="AN88">
        <v>0.81181000000000003</v>
      </c>
      <c r="AO88">
        <v>0</v>
      </c>
      <c r="AP88">
        <v>0</v>
      </c>
      <c r="AQ88">
        <v>0</v>
      </c>
      <c r="AR88">
        <v>45.758260999999997</v>
      </c>
      <c r="AS88">
        <v>30.745887</v>
      </c>
      <c r="AT88">
        <v>10.841562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82.483151000000021</v>
      </c>
      <c r="BA88">
        <f t="shared" si="4"/>
        <v>2542.4127990000006</v>
      </c>
      <c r="BD88">
        <v>7.61</v>
      </c>
      <c r="BE88">
        <v>1.88</v>
      </c>
      <c r="BF88">
        <v>2.92</v>
      </c>
      <c r="BG88">
        <v>1.41</v>
      </c>
      <c r="BH88">
        <v>9</v>
      </c>
      <c r="BI88">
        <v>0.87</v>
      </c>
      <c r="BJ88">
        <v>1.84</v>
      </c>
      <c r="BK88">
        <v>1.83</v>
      </c>
      <c r="BL88">
        <v>0.85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2.8621400000000001</v>
      </c>
      <c r="BU88">
        <v>1.2934030000000001</v>
      </c>
      <c r="BV88">
        <v>2.2569460000000001</v>
      </c>
      <c r="BW88">
        <v>1.8728210000000001</v>
      </c>
      <c r="BX88">
        <v>0.94447099999999995</v>
      </c>
      <c r="BY88">
        <v>2.5868060000000002</v>
      </c>
      <c r="BZ88">
        <v>1.279606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5.1218760000000003</v>
      </c>
      <c r="CK88">
        <v>1.802713</v>
      </c>
      <c r="CL88">
        <v>1.8681380000000001</v>
      </c>
      <c r="CM88">
        <v>1.6924589999999999</v>
      </c>
      <c r="CN88">
        <v>3.4145850000000002</v>
      </c>
      <c r="CO88">
        <v>4.13889</v>
      </c>
      <c r="CP88">
        <v>4.1044070000000001</v>
      </c>
      <c r="CQ88">
        <v>1.879057</v>
      </c>
      <c r="CR88">
        <v>0.81154700000000002</v>
      </c>
      <c r="CS88">
        <v>1.321601</v>
      </c>
      <c r="CT88">
        <v>0.95615799999999995</v>
      </c>
      <c r="CU88">
        <v>0</v>
      </c>
      <c r="CV88">
        <v>0</v>
      </c>
      <c r="CW88">
        <v>0.92552699999999999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82.483151000000021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662.96068500000001</v>
      </c>
      <c r="L89">
        <v>632.72323800000004</v>
      </c>
      <c r="M89">
        <v>43.805919000000003</v>
      </c>
      <c r="N89">
        <v>114.835362</v>
      </c>
      <c r="O89">
        <v>120.284274</v>
      </c>
      <c r="P89">
        <v>101.09210299999999</v>
      </c>
      <c r="Q89">
        <v>17.17587</v>
      </c>
      <c r="R89">
        <v>41.299464999999998</v>
      </c>
      <c r="S89">
        <v>25.655418999999998</v>
      </c>
      <c r="T89">
        <v>0.53978400000000004</v>
      </c>
      <c r="U89">
        <v>336.377002</v>
      </c>
      <c r="V89">
        <v>13.735575000000001</v>
      </c>
      <c r="W89">
        <v>32.473790999999999</v>
      </c>
      <c r="X89">
        <v>91.001799000000005</v>
      </c>
      <c r="Y89">
        <v>0</v>
      </c>
      <c r="Z89">
        <v>12.634416</v>
      </c>
      <c r="AA89">
        <v>0</v>
      </c>
      <c r="AB89">
        <v>13.109128999999999</v>
      </c>
      <c r="AC89">
        <v>9.6627910000000004</v>
      </c>
      <c r="AD89">
        <v>0</v>
      </c>
      <c r="AE89">
        <v>0</v>
      </c>
      <c r="AF89">
        <v>8.0313960000000009</v>
      </c>
      <c r="AG89">
        <v>40.954797999999997</v>
      </c>
      <c r="AH89">
        <v>0</v>
      </c>
      <c r="AI89">
        <v>0</v>
      </c>
      <c r="AJ89">
        <v>0</v>
      </c>
      <c r="AK89">
        <v>25.343679999999999</v>
      </c>
      <c r="AL89">
        <v>12.32057</v>
      </c>
      <c r="AM89">
        <v>15.755062000000001</v>
      </c>
      <c r="AN89">
        <v>0.81181000000000003</v>
      </c>
      <c r="AO89">
        <v>0</v>
      </c>
      <c r="AP89">
        <v>0</v>
      </c>
      <c r="AQ89">
        <v>0</v>
      </c>
      <c r="AR89">
        <v>45.758260999999997</v>
      </c>
      <c r="AS89">
        <v>30.745887</v>
      </c>
      <c r="AT89">
        <v>10.841562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82.483151000000021</v>
      </c>
      <c r="BA89">
        <f t="shared" si="4"/>
        <v>2542.4127990000006</v>
      </c>
      <c r="BD89">
        <v>7.61</v>
      </c>
      <c r="BE89">
        <v>1.88</v>
      </c>
      <c r="BF89">
        <v>2.92</v>
      </c>
      <c r="BG89">
        <v>1.41</v>
      </c>
      <c r="BH89">
        <v>9</v>
      </c>
      <c r="BI89">
        <v>0.87</v>
      </c>
      <c r="BJ89">
        <v>1.84</v>
      </c>
      <c r="BK89">
        <v>1.83</v>
      </c>
      <c r="BL89">
        <v>0.85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2.8621400000000001</v>
      </c>
      <c r="BU89">
        <v>1.2934030000000001</v>
      </c>
      <c r="BV89">
        <v>2.2569460000000001</v>
      </c>
      <c r="BW89">
        <v>1.8728210000000001</v>
      </c>
      <c r="BX89">
        <v>0.94447099999999995</v>
      </c>
      <c r="BY89">
        <v>2.5868060000000002</v>
      </c>
      <c r="BZ89">
        <v>1.279606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5.1218760000000003</v>
      </c>
      <c r="CK89">
        <v>1.802713</v>
      </c>
      <c r="CL89">
        <v>1.8681380000000001</v>
      </c>
      <c r="CM89">
        <v>1.6924589999999999</v>
      </c>
      <c r="CN89">
        <v>3.4145850000000002</v>
      </c>
      <c r="CO89">
        <v>4.13889</v>
      </c>
      <c r="CP89">
        <v>4.1044070000000001</v>
      </c>
      <c r="CQ89">
        <v>1.879057</v>
      </c>
      <c r="CR89">
        <v>0.81154700000000002</v>
      </c>
      <c r="CS89">
        <v>1.321601</v>
      </c>
      <c r="CT89">
        <v>0.95615799999999995</v>
      </c>
      <c r="CU89">
        <v>0</v>
      </c>
      <c r="CV89">
        <v>0</v>
      </c>
      <c r="CW89">
        <v>0.92552699999999999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82.483151000000021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662.96068500000001</v>
      </c>
      <c r="L90">
        <v>632.72323800000004</v>
      </c>
      <c r="M90">
        <v>43.805919000000003</v>
      </c>
      <c r="N90">
        <v>114.835362</v>
      </c>
      <c r="O90">
        <v>120.284274</v>
      </c>
      <c r="P90">
        <v>101.09210299999999</v>
      </c>
      <c r="Q90">
        <v>17.17587</v>
      </c>
      <c r="R90">
        <v>41.299464999999998</v>
      </c>
      <c r="S90">
        <v>25.655418999999998</v>
      </c>
      <c r="T90">
        <v>0.53978400000000004</v>
      </c>
      <c r="U90">
        <v>336.377002</v>
      </c>
      <c r="V90">
        <v>13.735575000000001</v>
      </c>
      <c r="W90">
        <v>32.473790999999999</v>
      </c>
      <c r="X90">
        <v>91.001799000000005</v>
      </c>
      <c r="Y90">
        <v>0</v>
      </c>
      <c r="Z90">
        <v>12.634416</v>
      </c>
      <c r="AA90">
        <v>0</v>
      </c>
      <c r="AB90">
        <v>13.109128999999999</v>
      </c>
      <c r="AC90">
        <v>9.6627910000000004</v>
      </c>
      <c r="AD90">
        <v>0</v>
      </c>
      <c r="AE90">
        <v>0</v>
      </c>
      <c r="AF90">
        <v>8.0313960000000009</v>
      </c>
      <c r="AG90">
        <v>40.954797999999997</v>
      </c>
      <c r="AH90">
        <v>0</v>
      </c>
      <c r="AI90">
        <v>3.813104</v>
      </c>
      <c r="AJ90">
        <v>0</v>
      </c>
      <c r="AK90">
        <v>25.343679999999999</v>
      </c>
      <c r="AL90">
        <v>12.32057</v>
      </c>
      <c r="AM90">
        <v>15.755062000000001</v>
      </c>
      <c r="AN90">
        <v>0.81181000000000003</v>
      </c>
      <c r="AO90">
        <v>0</v>
      </c>
      <c r="AP90">
        <v>0</v>
      </c>
      <c r="AQ90">
        <v>0</v>
      </c>
      <c r="AR90">
        <v>45.758260999999997</v>
      </c>
      <c r="AS90">
        <v>30.745887</v>
      </c>
      <c r="AT90">
        <v>10.841562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82.483151000000021</v>
      </c>
      <c r="BA90">
        <f t="shared" si="4"/>
        <v>2546.2259030000005</v>
      </c>
      <c r="BD90">
        <v>7.61</v>
      </c>
      <c r="BE90">
        <v>1.88</v>
      </c>
      <c r="BF90">
        <v>2.92</v>
      </c>
      <c r="BG90">
        <v>1.41</v>
      </c>
      <c r="BH90">
        <v>9</v>
      </c>
      <c r="BI90">
        <v>0.87</v>
      </c>
      <c r="BJ90">
        <v>1.84</v>
      </c>
      <c r="BK90">
        <v>1.83</v>
      </c>
      <c r="BL90">
        <v>0.85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2.8621400000000001</v>
      </c>
      <c r="BU90">
        <v>1.2934030000000001</v>
      </c>
      <c r="BV90">
        <v>2.2569460000000001</v>
      </c>
      <c r="BW90">
        <v>1.8728210000000001</v>
      </c>
      <c r="BX90">
        <v>0.94447099999999995</v>
      </c>
      <c r="BY90">
        <v>2.5868060000000002</v>
      </c>
      <c r="BZ90">
        <v>1.279606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5.1218760000000003</v>
      </c>
      <c r="CK90">
        <v>1.802713</v>
      </c>
      <c r="CL90">
        <v>1.8681380000000001</v>
      </c>
      <c r="CM90">
        <v>1.6924589999999999</v>
      </c>
      <c r="CN90">
        <v>3.4145850000000002</v>
      </c>
      <c r="CO90">
        <v>4.13889</v>
      </c>
      <c r="CP90">
        <v>4.1044070000000001</v>
      </c>
      <c r="CQ90">
        <v>1.879057</v>
      </c>
      <c r="CR90">
        <v>0.81154700000000002</v>
      </c>
      <c r="CS90">
        <v>1.321601</v>
      </c>
      <c r="CT90">
        <v>0.95615799999999995</v>
      </c>
      <c r="CU90">
        <v>0</v>
      </c>
      <c r="CV90">
        <v>0</v>
      </c>
      <c r="CW90">
        <v>0.92552699999999999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82.483151000000021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662.96068500000001</v>
      </c>
      <c r="L91">
        <v>632.72323800000004</v>
      </c>
      <c r="M91">
        <v>43.805919000000003</v>
      </c>
      <c r="N91">
        <v>114.835362</v>
      </c>
      <c r="O91">
        <v>120.284274</v>
      </c>
      <c r="P91">
        <v>101.09210299999999</v>
      </c>
      <c r="Q91">
        <v>17.17587</v>
      </c>
      <c r="R91">
        <v>41.299464999999998</v>
      </c>
      <c r="S91">
        <v>25.655418999999998</v>
      </c>
      <c r="T91">
        <v>0.53978400000000004</v>
      </c>
      <c r="U91">
        <v>336.377002</v>
      </c>
      <c r="V91">
        <v>13.735575000000001</v>
      </c>
      <c r="W91">
        <v>32.473790999999999</v>
      </c>
      <c r="X91">
        <v>91.001799000000005</v>
      </c>
      <c r="Y91">
        <v>0</v>
      </c>
      <c r="Z91">
        <v>12.634416</v>
      </c>
      <c r="AA91">
        <v>0</v>
      </c>
      <c r="AB91">
        <v>13.109128999999999</v>
      </c>
      <c r="AC91">
        <v>9.6627910000000004</v>
      </c>
      <c r="AD91">
        <v>0</v>
      </c>
      <c r="AE91">
        <v>0</v>
      </c>
      <c r="AF91">
        <v>8.0313960000000009</v>
      </c>
      <c r="AG91">
        <v>40.954797999999997</v>
      </c>
      <c r="AH91">
        <v>0</v>
      </c>
      <c r="AI91">
        <v>16.523447000000001</v>
      </c>
      <c r="AJ91">
        <v>0</v>
      </c>
      <c r="AK91">
        <v>25.343679999999999</v>
      </c>
      <c r="AL91">
        <v>12.32057</v>
      </c>
      <c r="AM91">
        <v>15.755062000000001</v>
      </c>
      <c r="AN91">
        <v>0.81181000000000003</v>
      </c>
      <c r="AO91">
        <v>0</v>
      </c>
      <c r="AP91">
        <v>0</v>
      </c>
      <c r="AQ91">
        <v>0</v>
      </c>
      <c r="AR91">
        <v>45.758260999999997</v>
      </c>
      <c r="AS91">
        <v>30.745887</v>
      </c>
      <c r="AT91">
        <v>10.841562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82.543151000000023</v>
      </c>
      <c r="BA91">
        <f t="shared" si="4"/>
        <v>2558.9962460000006</v>
      </c>
      <c r="BD91">
        <v>7.61</v>
      </c>
      <c r="BE91">
        <v>1.88</v>
      </c>
      <c r="BF91">
        <v>2.92</v>
      </c>
      <c r="BG91">
        <v>1.41</v>
      </c>
      <c r="BH91">
        <v>9</v>
      </c>
      <c r="BI91">
        <v>0.89</v>
      </c>
      <c r="BJ91">
        <v>1.88</v>
      </c>
      <c r="BK91">
        <v>1.83</v>
      </c>
      <c r="BL91">
        <v>0.85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2.8621400000000001</v>
      </c>
      <c r="BU91">
        <v>1.2934030000000001</v>
      </c>
      <c r="BV91">
        <v>2.2569460000000001</v>
      </c>
      <c r="BW91">
        <v>1.8728210000000001</v>
      </c>
      <c r="BX91">
        <v>0.94447099999999995</v>
      </c>
      <c r="BY91">
        <v>2.5868060000000002</v>
      </c>
      <c r="BZ91">
        <v>1.279606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5.1218760000000003</v>
      </c>
      <c r="CK91">
        <v>1.802713</v>
      </c>
      <c r="CL91">
        <v>1.8681380000000001</v>
      </c>
      <c r="CM91">
        <v>1.6924589999999999</v>
      </c>
      <c r="CN91">
        <v>3.4145850000000002</v>
      </c>
      <c r="CO91">
        <v>4.13889</v>
      </c>
      <c r="CP91">
        <v>4.1044070000000001</v>
      </c>
      <c r="CQ91">
        <v>1.879057</v>
      </c>
      <c r="CR91">
        <v>0.81154700000000002</v>
      </c>
      <c r="CS91">
        <v>1.321601</v>
      </c>
      <c r="CT91">
        <v>0.95615799999999995</v>
      </c>
      <c r="CU91">
        <v>0</v>
      </c>
      <c r="CV91">
        <v>0</v>
      </c>
      <c r="CW91">
        <v>0.92552699999999999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82.543151000000023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662.96068500000001</v>
      </c>
      <c r="L92">
        <v>632.72323800000004</v>
      </c>
      <c r="M92">
        <v>43.805919000000003</v>
      </c>
      <c r="N92">
        <v>114.835362</v>
      </c>
      <c r="O92">
        <v>120.284274</v>
      </c>
      <c r="P92">
        <v>101.09210299999999</v>
      </c>
      <c r="Q92">
        <v>17.17587</v>
      </c>
      <c r="R92">
        <v>41.299464999999998</v>
      </c>
      <c r="S92">
        <v>25.655418999999998</v>
      </c>
      <c r="T92">
        <v>0.53978400000000004</v>
      </c>
      <c r="U92">
        <v>336.377002</v>
      </c>
      <c r="V92">
        <v>13.735575000000001</v>
      </c>
      <c r="W92">
        <v>32.473790999999999</v>
      </c>
      <c r="X92">
        <v>91.001799000000005</v>
      </c>
      <c r="Y92">
        <v>0</v>
      </c>
      <c r="Z92">
        <v>12.634416</v>
      </c>
      <c r="AA92">
        <v>0</v>
      </c>
      <c r="AB92">
        <v>13.109128999999999</v>
      </c>
      <c r="AC92">
        <v>0</v>
      </c>
      <c r="AD92">
        <v>0</v>
      </c>
      <c r="AE92">
        <v>0</v>
      </c>
      <c r="AF92">
        <v>8.0313960000000009</v>
      </c>
      <c r="AG92">
        <v>40.954797999999997</v>
      </c>
      <c r="AH92">
        <v>0</v>
      </c>
      <c r="AI92">
        <v>16.523447000000001</v>
      </c>
      <c r="AJ92">
        <v>0</v>
      </c>
      <c r="AK92">
        <v>25.343679999999999</v>
      </c>
      <c r="AL92">
        <v>12.32057</v>
      </c>
      <c r="AM92">
        <v>15.755062000000001</v>
      </c>
      <c r="AN92">
        <v>0.81181000000000003</v>
      </c>
      <c r="AO92">
        <v>0</v>
      </c>
      <c r="AP92">
        <v>0</v>
      </c>
      <c r="AQ92">
        <v>0</v>
      </c>
      <c r="AR92">
        <v>45.758260999999997</v>
      </c>
      <c r="AS92">
        <v>30.745887</v>
      </c>
      <c r="AT92">
        <v>10.841562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82.543151000000023</v>
      </c>
      <c r="BA92">
        <f t="shared" si="4"/>
        <v>2549.3334550000004</v>
      </c>
      <c r="BD92">
        <v>7.61</v>
      </c>
      <c r="BE92">
        <v>1.88</v>
      </c>
      <c r="BF92">
        <v>2.92</v>
      </c>
      <c r="BG92">
        <v>1.41</v>
      </c>
      <c r="BH92">
        <v>9</v>
      </c>
      <c r="BI92">
        <v>0.89</v>
      </c>
      <c r="BJ92">
        <v>1.88</v>
      </c>
      <c r="BK92">
        <v>1.83</v>
      </c>
      <c r="BL92">
        <v>0.85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2.8621400000000001</v>
      </c>
      <c r="BU92">
        <v>1.2934030000000001</v>
      </c>
      <c r="BV92">
        <v>2.2569460000000001</v>
      </c>
      <c r="BW92">
        <v>1.8728210000000001</v>
      </c>
      <c r="BX92">
        <v>0.94447099999999995</v>
      </c>
      <c r="BY92">
        <v>2.5868060000000002</v>
      </c>
      <c r="BZ92">
        <v>1.279606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5.1218760000000003</v>
      </c>
      <c r="CK92">
        <v>1.802713</v>
      </c>
      <c r="CL92">
        <v>1.8681380000000001</v>
      </c>
      <c r="CM92">
        <v>1.6924589999999999</v>
      </c>
      <c r="CN92">
        <v>3.4145850000000002</v>
      </c>
      <c r="CO92">
        <v>4.13889</v>
      </c>
      <c r="CP92">
        <v>4.1044070000000001</v>
      </c>
      <c r="CQ92">
        <v>1.879057</v>
      </c>
      <c r="CR92">
        <v>0.81154700000000002</v>
      </c>
      <c r="CS92">
        <v>1.321601</v>
      </c>
      <c r="CT92">
        <v>0.95615799999999995</v>
      </c>
      <c r="CU92">
        <v>0</v>
      </c>
      <c r="CV92">
        <v>0</v>
      </c>
      <c r="CW92">
        <v>0.92552699999999999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82.543151000000023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662.96068500000001</v>
      </c>
      <c r="L93">
        <v>632.72323800000004</v>
      </c>
      <c r="M93">
        <v>43.805919000000003</v>
      </c>
      <c r="N93">
        <v>114.835362</v>
      </c>
      <c r="O93">
        <v>120.284274</v>
      </c>
      <c r="P93">
        <v>101.09210299999999</v>
      </c>
      <c r="Q93">
        <v>17.17587</v>
      </c>
      <c r="R93">
        <v>41.299464999999998</v>
      </c>
      <c r="S93">
        <v>25.655418999999998</v>
      </c>
      <c r="T93">
        <v>0.53978400000000004</v>
      </c>
      <c r="U93">
        <v>336.377002</v>
      </c>
      <c r="V93">
        <v>13.735575000000001</v>
      </c>
      <c r="W93">
        <v>32.473790999999999</v>
      </c>
      <c r="X93">
        <v>91.001799000000005</v>
      </c>
      <c r="Y93">
        <v>0</v>
      </c>
      <c r="Z93">
        <v>12.634416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8.0313960000000009</v>
      </c>
      <c r="AG93">
        <v>40.954797999999997</v>
      </c>
      <c r="AH93">
        <v>0</v>
      </c>
      <c r="AI93">
        <v>16.523447000000001</v>
      </c>
      <c r="AJ93">
        <v>0</v>
      </c>
      <c r="AK93">
        <v>25.343679999999999</v>
      </c>
      <c r="AL93">
        <v>12.32057</v>
      </c>
      <c r="AM93">
        <v>15.755062000000001</v>
      </c>
      <c r="AN93">
        <v>0.81181000000000003</v>
      </c>
      <c r="AO93">
        <v>0</v>
      </c>
      <c r="AP93">
        <v>0</v>
      </c>
      <c r="AQ93">
        <v>0</v>
      </c>
      <c r="AR93">
        <v>45.758260999999997</v>
      </c>
      <c r="AS93">
        <v>30.745887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82.543151000000023</v>
      </c>
      <c r="BA93">
        <f t="shared" si="4"/>
        <v>2536.2243260000005</v>
      </c>
      <c r="BD93">
        <v>7.61</v>
      </c>
      <c r="BE93">
        <v>1.88</v>
      </c>
      <c r="BF93">
        <v>2.92</v>
      </c>
      <c r="BG93">
        <v>1.41</v>
      </c>
      <c r="BH93">
        <v>9</v>
      </c>
      <c r="BI93">
        <v>0.89</v>
      </c>
      <c r="BJ93">
        <v>1.88</v>
      </c>
      <c r="BK93">
        <v>1.83</v>
      </c>
      <c r="BL93">
        <v>0.85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2.8621400000000001</v>
      </c>
      <c r="BU93">
        <v>1.2934030000000001</v>
      </c>
      <c r="BV93">
        <v>2.2569460000000001</v>
      </c>
      <c r="BW93">
        <v>1.8728210000000001</v>
      </c>
      <c r="BX93">
        <v>0.94447099999999995</v>
      </c>
      <c r="BY93">
        <v>2.5868060000000002</v>
      </c>
      <c r="BZ93">
        <v>1.279606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5.1218760000000003</v>
      </c>
      <c r="CK93">
        <v>1.802713</v>
      </c>
      <c r="CL93">
        <v>1.8681380000000001</v>
      </c>
      <c r="CM93">
        <v>1.6924589999999999</v>
      </c>
      <c r="CN93">
        <v>3.4145850000000002</v>
      </c>
      <c r="CO93">
        <v>4.13889</v>
      </c>
      <c r="CP93">
        <v>4.1044070000000001</v>
      </c>
      <c r="CQ93">
        <v>1.879057</v>
      </c>
      <c r="CR93">
        <v>0.81154700000000002</v>
      </c>
      <c r="CS93">
        <v>1.321601</v>
      </c>
      <c r="CT93">
        <v>0.95615799999999995</v>
      </c>
      <c r="CU93">
        <v>0</v>
      </c>
      <c r="CV93">
        <v>0</v>
      </c>
      <c r="CW93">
        <v>0.92552699999999999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82.543151000000023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662.96068500000001</v>
      </c>
      <c r="L94">
        <v>632.72323800000004</v>
      </c>
      <c r="M94">
        <v>43.805919000000003</v>
      </c>
      <c r="N94">
        <v>114.835362</v>
      </c>
      <c r="O94">
        <v>120.284274</v>
      </c>
      <c r="P94">
        <v>101.09210299999999</v>
      </c>
      <c r="Q94">
        <v>17.17587</v>
      </c>
      <c r="R94">
        <v>41.299464999999998</v>
      </c>
      <c r="S94">
        <v>25.655418999999998</v>
      </c>
      <c r="T94">
        <v>0.53978400000000004</v>
      </c>
      <c r="U94">
        <v>336.377002</v>
      </c>
      <c r="V94">
        <v>13.735575000000001</v>
      </c>
      <c r="W94">
        <v>32.473790999999999</v>
      </c>
      <c r="X94">
        <v>91.001799000000005</v>
      </c>
      <c r="Y94">
        <v>0</v>
      </c>
      <c r="Z94">
        <v>12.634416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8.0313960000000009</v>
      </c>
      <c r="AG94">
        <v>40.954797999999997</v>
      </c>
      <c r="AH94">
        <v>0</v>
      </c>
      <c r="AI94">
        <v>16.523447000000001</v>
      </c>
      <c r="AJ94">
        <v>0</v>
      </c>
      <c r="AK94">
        <v>25.343679999999999</v>
      </c>
      <c r="AL94">
        <v>12.32057</v>
      </c>
      <c r="AM94">
        <v>15.755062000000001</v>
      </c>
      <c r="AN94">
        <v>0.81181000000000003</v>
      </c>
      <c r="AO94">
        <v>0</v>
      </c>
      <c r="AP94">
        <v>0</v>
      </c>
      <c r="AQ94">
        <v>0</v>
      </c>
      <c r="AR94">
        <v>45.758260999999997</v>
      </c>
      <c r="AS94">
        <v>30.745887</v>
      </c>
      <c r="AT94">
        <v>10.841562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82.483151000000021</v>
      </c>
      <c r="BA94">
        <f t="shared" si="4"/>
        <v>2536.1643260000005</v>
      </c>
      <c r="BD94">
        <v>7.61</v>
      </c>
      <c r="BE94">
        <v>1.88</v>
      </c>
      <c r="BF94">
        <v>2.92</v>
      </c>
      <c r="BG94">
        <v>1.41</v>
      </c>
      <c r="BH94">
        <v>9</v>
      </c>
      <c r="BI94">
        <v>0.86</v>
      </c>
      <c r="BJ94">
        <v>1.85</v>
      </c>
      <c r="BK94">
        <v>1.83</v>
      </c>
      <c r="BL94">
        <v>0.85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2.8621400000000001</v>
      </c>
      <c r="BU94">
        <v>1.2934030000000001</v>
      </c>
      <c r="BV94">
        <v>2.2569460000000001</v>
      </c>
      <c r="BW94">
        <v>1.8728210000000001</v>
      </c>
      <c r="BX94">
        <v>0.94447099999999995</v>
      </c>
      <c r="BY94">
        <v>2.5868060000000002</v>
      </c>
      <c r="BZ94">
        <v>1.279606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5.1218760000000003</v>
      </c>
      <c r="CK94">
        <v>1.802713</v>
      </c>
      <c r="CL94">
        <v>1.8681380000000001</v>
      </c>
      <c r="CM94">
        <v>1.6924589999999999</v>
      </c>
      <c r="CN94">
        <v>3.4145850000000002</v>
      </c>
      <c r="CO94">
        <v>4.13889</v>
      </c>
      <c r="CP94">
        <v>4.1044070000000001</v>
      </c>
      <c r="CQ94">
        <v>1.879057</v>
      </c>
      <c r="CR94">
        <v>0.81154700000000002</v>
      </c>
      <c r="CS94">
        <v>1.321601</v>
      </c>
      <c r="CT94">
        <v>0.95615799999999995</v>
      </c>
      <c r="CU94">
        <v>0</v>
      </c>
      <c r="CV94">
        <v>0</v>
      </c>
      <c r="CW94">
        <v>0.92552699999999999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82.483151000000021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662.96068500000001</v>
      </c>
      <c r="L95">
        <v>575.36415199999999</v>
      </c>
      <c r="M95">
        <v>43.805919000000003</v>
      </c>
      <c r="N95">
        <v>114.835362</v>
      </c>
      <c r="O95">
        <v>120.284274</v>
      </c>
      <c r="P95">
        <v>101.09210299999999</v>
      </c>
      <c r="Q95">
        <v>17.17587</v>
      </c>
      <c r="R95">
        <v>41.299464999999998</v>
      </c>
      <c r="S95">
        <v>25.655418999999998</v>
      </c>
      <c r="T95">
        <v>0.53978400000000004</v>
      </c>
      <c r="U95">
        <v>336.377002</v>
      </c>
      <c r="V95">
        <v>13.735575000000001</v>
      </c>
      <c r="W95">
        <v>32.473790999999999</v>
      </c>
      <c r="X95">
        <v>91.001799000000005</v>
      </c>
      <c r="Y95">
        <v>0</v>
      </c>
      <c r="Z95">
        <v>12.634416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8.0313960000000009</v>
      </c>
      <c r="AG95">
        <v>40.954797999999997</v>
      </c>
      <c r="AH95">
        <v>0</v>
      </c>
      <c r="AI95">
        <v>16.523447000000001</v>
      </c>
      <c r="AJ95">
        <v>0</v>
      </c>
      <c r="AK95">
        <v>25.343679999999999</v>
      </c>
      <c r="AL95">
        <v>12.32057</v>
      </c>
      <c r="AM95">
        <v>15.755062000000001</v>
      </c>
      <c r="AN95">
        <v>0.81181000000000003</v>
      </c>
      <c r="AO95">
        <v>0</v>
      </c>
      <c r="AP95">
        <v>0</v>
      </c>
      <c r="AQ95">
        <v>0</v>
      </c>
      <c r="AR95">
        <v>45.758260999999997</v>
      </c>
      <c r="AS95">
        <v>30.745887</v>
      </c>
      <c r="AT95">
        <v>10.841562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82.483151000000021</v>
      </c>
      <c r="BA95">
        <f t="shared" si="4"/>
        <v>2478.8052400000001</v>
      </c>
      <c r="BD95">
        <v>7.61</v>
      </c>
      <c r="BE95">
        <v>1.88</v>
      </c>
      <c r="BF95">
        <v>2.92</v>
      </c>
      <c r="BG95">
        <v>1.41</v>
      </c>
      <c r="BH95">
        <v>9</v>
      </c>
      <c r="BI95">
        <v>0.86</v>
      </c>
      <c r="BJ95">
        <v>1.85</v>
      </c>
      <c r="BK95">
        <v>1.83</v>
      </c>
      <c r="BL95">
        <v>0.85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2.8621400000000001</v>
      </c>
      <c r="BU95">
        <v>1.2934030000000001</v>
      </c>
      <c r="BV95">
        <v>2.2569460000000001</v>
      </c>
      <c r="BW95">
        <v>1.8728210000000001</v>
      </c>
      <c r="BX95">
        <v>0.94447099999999995</v>
      </c>
      <c r="BY95">
        <v>2.5868060000000002</v>
      </c>
      <c r="BZ95">
        <v>1.279606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5.1218760000000003</v>
      </c>
      <c r="CK95">
        <v>1.802713</v>
      </c>
      <c r="CL95">
        <v>1.8681380000000001</v>
      </c>
      <c r="CM95">
        <v>1.6924589999999999</v>
      </c>
      <c r="CN95">
        <v>3.4145850000000002</v>
      </c>
      <c r="CO95">
        <v>4.13889</v>
      </c>
      <c r="CP95">
        <v>4.1044070000000001</v>
      </c>
      <c r="CQ95">
        <v>1.879057</v>
      </c>
      <c r="CR95">
        <v>0.81154700000000002</v>
      </c>
      <c r="CS95">
        <v>1.321601</v>
      </c>
      <c r="CT95">
        <v>0.95615799999999995</v>
      </c>
      <c r="CU95">
        <v>0</v>
      </c>
      <c r="CV95">
        <v>0</v>
      </c>
      <c r="CW95">
        <v>0.92552699999999999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82.483151000000021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662.96068500000001</v>
      </c>
      <c r="L96">
        <v>517.53015200000004</v>
      </c>
      <c r="M96">
        <v>43.805919000000003</v>
      </c>
      <c r="N96">
        <v>114.835362</v>
      </c>
      <c r="O96">
        <v>120.284274</v>
      </c>
      <c r="P96">
        <v>101.09210299999999</v>
      </c>
      <c r="Q96">
        <v>17.17587</v>
      </c>
      <c r="R96">
        <v>41.299464999999998</v>
      </c>
      <c r="S96">
        <v>25.655418999999998</v>
      </c>
      <c r="T96">
        <v>0.53978400000000004</v>
      </c>
      <c r="U96">
        <v>336.377002</v>
      </c>
      <c r="V96">
        <v>13.735575000000001</v>
      </c>
      <c r="W96">
        <v>32.473790999999999</v>
      </c>
      <c r="X96">
        <v>91.001799000000005</v>
      </c>
      <c r="Y96">
        <v>0</v>
      </c>
      <c r="Z96">
        <v>12.634416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8.0313960000000009</v>
      </c>
      <c r="AG96">
        <v>40.954797999999997</v>
      </c>
      <c r="AH96">
        <v>0</v>
      </c>
      <c r="AI96">
        <v>16.523447000000001</v>
      </c>
      <c r="AJ96">
        <v>0</v>
      </c>
      <c r="AK96">
        <v>25.343679999999999</v>
      </c>
      <c r="AL96">
        <v>12.32057</v>
      </c>
      <c r="AM96">
        <v>15.755062000000001</v>
      </c>
      <c r="AN96">
        <v>0.81181000000000003</v>
      </c>
      <c r="AO96">
        <v>0</v>
      </c>
      <c r="AP96">
        <v>0</v>
      </c>
      <c r="AQ96">
        <v>0</v>
      </c>
      <c r="AR96">
        <v>45.758260999999997</v>
      </c>
      <c r="AS96">
        <v>30.745887</v>
      </c>
      <c r="AT96">
        <v>10.841562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82.483151000000021</v>
      </c>
      <c r="BA96">
        <f t="shared" si="4"/>
        <v>2420.9712399999999</v>
      </c>
      <c r="BD96">
        <v>7.61</v>
      </c>
      <c r="BE96">
        <v>1.88</v>
      </c>
      <c r="BF96">
        <v>2.92</v>
      </c>
      <c r="BG96">
        <v>1.41</v>
      </c>
      <c r="BH96">
        <v>9</v>
      </c>
      <c r="BI96">
        <v>0.86</v>
      </c>
      <c r="BJ96">
        <v>1.85</v>
      </c>
      <c r="BK96">
        <v>1.83</v>
      </c>
      <c r="BL96">
        <v>0.85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2.8621400000000001</v>
      </c>
      <c r="BU96">
        <v>1.2934030000000001</v>
      </c>
      <c r="BV96">
        <v>2.2569460000000001</v>
      </c>
      <c r="BW96">
        <v>1.8728210000000001</v>
      </c>
      <c r="BX96">
        <v>0.94447099999999995</v>
      </c>
      <c r="BY96">
        <v>2.5868060000000002</v>
      </c>
      <c r="BZ96">
        <v>1.279606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5.1218760000000003</v>
      </c>
      <c r="CK96">
        <v>1.802713</v>
      </c>
      <c r="CL96">
        <v>1.8681380000000001</v>
      </c>
      <c r="CM96">
        <v>1.6924589999999999</v>
      </c>
      <c r="CN96">
        <v>3.4145850000000002</v>
      </c>
      <c r="CO96">
        <v>4.13889</v>
      </c>
      <c r="CP96">
        <v>4.1044070000000001</v>
      </c>
      <c r="CQ96">
        <v>1.879057</v>
      </c>
      <c r="CR96">
        <v>0.81154700000000002</v>
      </c>
      <c r="CS96">
        <v>1.321601</v>
      </c>
      <c r="CT96">
        <v>0.95615799999999995</v>
      </c>
      <c r="CU96">
        <v>0</v>
      </c>
      <c r="CV96">
        <v>0</v>
      </c>
      <c r="CW96">
        <v>0.92552699999999999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82.483151000000021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662.96068500000001</v>
      </c>
      <c r="L97">
        <v>459.69615199999998</v>
      </c>
      <c r="M97">
        <v>43.805919000000003</v>
      </c>
      <c r="N97">
        <v>114.835362</v>
      </c>
      <c r="O97">
        <v>120.284274</v>
      </c>
      <c r="P97">
        <v>101.09210299999999</v>
      </c>
      <c r="Q97">
        <v>17.17587</v>
      </c>
      <c r="R97">
        <v>41.299464999999998</v>
      </c>
      <c r="S97">
        <v>25.655418999999998</v>
      </c>
      <c r="T97">
        <v>0.53978400000000004</v>
      </c>
      <c r="U97">
        <v>336.377002</v>
      </c>
      <c r="V97">
        <v>13.735575000000001</v>
      </c>
      <c r="W97">
        <v>32.473790999999999</v>
      </c>
      <c r="X97">
        <v>91.001799000000005</v>
      </c>
      <c r="Y97">
        <v>0</v>
      </c>
      <c r="Z97">
        <v>12.634416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8.0313960000000009</v>
      </c>
      <c r="AG97">
        <v>40.954797999999997</v>
      </c>
      <c r="AH97">
        <v>0</v>
      </c>
      <c r="AI97">
        <v>3.813104</v>
      </c>
      <c r="AJ97">
        <v>0</v>
      </c>
      <c r="AK97">
        <v>25.343679999999999</v>
      </c>
      <c r="AL97">
        <v>12.32057</v>
      </c>
      <c r="AM97">
        <v>15.755062000000001</v>
      </c>
      <c r="AN97">
        <v>0.81181000000000003</v>
      </c>
      <c r="AO97">
        <v>0</v>
      </c>
      <c r="AP97">
        <v>0</v>
      </c>
      <c r="AQ97">
        <v>0</v>
      </c>
      <c r="AR97">
        <v>45.758260999999997</v>
      </c>
      <c r="AS97">
        <v>30.745887</v>
      </c>
      <c r="AT97">
        <v>10.841562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82.483151000000021</v>
      </c>
      <c r="BA97">
        <f t="shared" si="4"/>
        <v>2350.4268969999998</v>
      </c>
      <c r="BD97">
        <v>7.61</v>
      </c>
      <c r="BE97">
        <v>1.88</v>
      </c>
      <c r="BF97">
        <v>2.92</v>
      </c>
      <c r="BG97">
        <v>1.41</v>
      </c>
      <c r="BH97">
        <v>9</v>
      </c>
      <c r="BI97">
        <v>0.86</v>
      </c>
      <c r="BJ97">
        <v>1.85</v>
      </c>
      <c r="BK97">
        <v>1.83</v>
      </c>
      <c r="BL97">
        <v>0.85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2.8621400000000001</v>
      </c>
      <c r="BU97">
        <v>1.2934030000000001</v>
      </c>
      <c r="BV97">
        <v>2.2569460000000001</v>
      </c>
      <c r="BW97">
        <v>1.8728210000000001</v>
      </c>
      <c r="BX97">
        <v>0.94447099999999995</v>
      </c>
      <c r="BY97">
        <v>2.5868060000000002</v>
      </c>
      <c r="BZ97">
        <v>1.279606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5.1218760000000003</v>
      </c>
      <c r="CK97">
        <v>1.802713</v>
      </c>
      <c r="CL97">
        <v>1.8681380000000001</v>
      </c>
      <c r="CM97">
        <v>1.6924589999999999</v>
      </c>
      <c r="CN97">
        <v>3.4145850000000002</v>
      </c>
      <c r="CO97">
        <v>4.13889</v>
      </c>
      <c r="CP97">
        <v>4.1044070000000001</v>
      </c>
      <c r="CQ97">
        <v>1.879057</v>
      </c>
      <c r="CR97">
        <v>0.81154700000000002</v>
      </c>
      <c r="CS97">
        <v>1.321601</v>
      </c>
      <c r="CT97">
        <v>0.95615799999999995</v>
      </c>
      <c r="CU97">
        <v>0</v>
      </c>
      <c r="CV97">
        <v>0</v>
      </c>
      <c r="CW97">
        <v>0.92552699999999999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82.483151000000021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662.96068500000001</v>
      </c>
      <c r="L98">
        <v>401.86215199999998</v>
      </c>
      <c r="M98">
        <v>43.805919000000003</v>
      </c>
      <c r="N98">
        <v>114.835362</v>
      </c>
      <c r="O98">
        <v>120.284274</v>
      </c>
      <c r="P98">
        <v>101.09210299999999</v>
      </c>
      <c r="Q98">
        <v>17.17587</v>
      </c>
      <c r="R98">
        <v>41.299464999999998</v>
      </c>
      <c r="S98">
        <v>25.655418999999998</v>
      </c>
      <c r="T98">
        <v>0.53978400000000004</v>
      </c>
      <c r="U98">
        <v>336.377002</v>
      </c>
      <c r="V98">
        <v>13.735575000000001</v>
      </c>
      <c r="W98">
        <v>32.473790999999999</v>
      </c>
      <c r="X98">
        <v>91.001799000000005</v>
      </c>
      <c r="Y98">
        <v>0</v>
      </c>
      <c r="Z98">
        <v>12.634416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8.0313960000000009</v>
      </c>
      <c r="AG98">
        <v>40.954797999999997</v>
      </c>
      <c r="AH98">
        <v>0</v>
      </c>
      <c r="AI98">
        <v>0</v>
      </c>
      <c r="AJ98">
        <v>0</v>
      </c>
      <c r="AK98">
        <v>25.343679999999999</v>
      </c>
      <c r="AL98">
        <v>12.32057</v>
      </c>
      <c r="AM98">
        <v>15.755062000000001</v>
      </c>
      <c r="AN98">
        <v>0.81181000000000003</v>
      </c>
      <c r="AO98">
        <v>0</v>
      </c>
      <c r="AP98">
        <v>0</v>
      </c>
      <c r="AQ98">
        <v>0</v>
      </c>
      <c r="AR98">
        <v>45.758260999999997</v>
      </c>
      <c r="AS98">
        <v>30.745887</v>
      </c>
      <c r="AT98">
        <v>10.841562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82.483151000000021</v>
      </c>
      <c r="BA98">
        <f t="shared" si="4"/>
        <v>2288.7797930000002</v>
      </c>
      <c r="BD98">
        <v>7.61</v>
      </c>
      <c r="BE98">
        <v>1.88</v>
      </c>
      <c r="BF98">
        <v>2.92</v>
      </c>
      <c r="BG98">
        <v>1.41</v>
      </c>
      <c r="BH98">
        <v>9</v>
      </c>
      <c r="BI98">
        <v>0.86</v>
      </c>
      <c r="BJ98">
        <v>1.85</v>
      </c>
      <c r="BK98">
        <v>1.83</v>
      </c>
      <c r="BL98">
        <v>0.85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2.8621400000000001</v>
      </c>
      <c r="BU98">
        <v>1.2934030000000001</v>
      </c>
      <c r="BV98">
        <v>2.2569460000000001</v>
      </c>
      <c r="BW98">
        <v>1.8728210000000001</v>
      </c>
      <c r="BX98">
        <v>0.94447099999999995</v>
      </c>
      <c r="BY98">
        <v>2.5868060000000002</v>
      </c>
      <c r="BZ98">
        <v>1.279606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5.1218760000000003</v>
      </c>
      <c r="CK98">
        <v>1.802713</v>
      </c>
      <c r="CL98">
        <v>1.8681380000000001</v>
      </c>
      <c r="CM98">
        <v>1.6924589999999999</v>
      </c>
      <c r="CN98">
        <v>3.4145850000000002</v>
      </c>
      <c r="CO98">
        <v>4.13889</v>
      </c>
      <c r="CP98">
        <v>4.1044070000000001</v>
      </c>
      <c r="CQ98">
        <v>1.879057</v>
      </c>
      <c r="CR98">
        <v>0.81154700000000002</v>
      </c>
      <c r="CS98">
        <v>1.321601</v>
      </c>
      <c r="CT98">
        <v>0.95615799999999995</v>
      </c>
      <c r="CU98">
        <v>0</v>
      </c>
      <c r="CV98">
        <v>0</v>
      </c>
      <c r="CW98">
        <v>0.92552699999999999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82.483151000000021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15.187753658749982</v>
      </c>
      <c r="L99">
        <f t="shared" si="6"/>
        <v>13.185146138749996</v>
      </c>
      <c r="M99">
        <f t="shared" si="6"/>
        <v>1.6003424160000046</v>
      </c>
      <c r="N99">
        <f t="shared" si="6"/>
        <v>2.7560486879999964</v>
      </c>
      <c r="O99">
        <f t="shared" si="6"/>
        <v>2.8868225759999948</v>
      </c>
      <c r="P99">
        <f t="shared" si="6"/>
        <v>2.4156998132500029</v>
      </c>
      <c r="Q99">
        <f t="shared" si="6"/>
        <v>0.44039757075000041</v>
      </c>
      <c r="R99">
        <f t="shared" si="6"/>
        <v>0.97230378500000103</v>
      </c>
      <c r="S99">
        <f t="shared" si="6"/>
        <v>0.60329607075000025</v>
      </c>
      <c r="T99">
        <f t="shared" si="6"/>
        <v>1.1571619499999993E-2</v>
      </c>
      <c r="U99">
        <f t="shared" si="6"/>
        <v>8.0730219325000085</v>
      </c>
      <c r="V99">
        <f t="shared" si="6"/>
        <v>0.32965379999999994</v>
      </c>
      <c r="W99">
        <f t="shared" si="6"/>
        <v>0.78027659599999888</v>
      </c>
      <c r="X99">
        <f t="shared" si="6"/>
        <v>2.2560410865000011</v>
      </c>
      <c r="Y99">
        <f t="shared" si="6"/>
        <v>0</v>
      </c>
      <c r="Z99">
        <f t="shared" si="6"/>
        <v>0.21873889349999995</v>
      </c>
      <c r="AA99">
        <f t="shared" si="6"/>
        <v>9.8058193500000002E-2</v>
      </c>
      <c r="AB99">
        <f t="shared" si="6"/>
        <v>0.21128437749999998</v>
      </c>
      <c r="AC99">
        <f t="shared" si="6"/>
        <v>0.14950657775000001</v>
      </c>
      <c r="AD99">
        <f t="shared" si="6"/>
        <v>0.11154250450000004</v>
      </c>
      <c r="AE99">
        <f t="shared" si="6"/>
        <v>0</v>
      </c>
      <c r="AF99">
        <f t="shared" si="6"/>
        <v>0.25974710074999974</v>
      </c>
      <c r="AG99">
        <f t="shared" si="6"/>
        <v>0.98291515200000223</v>
      </c>
      <c r="AH99">
        <f t="shared" si="6"/>
        <v>0.74036048124999954</v>
      </c>
      <c r="AI99">
        <f t="shared" si="6"/>
        <v>5.3383445000000009E-2</v>
      </c>
      <c r="AJ99">
        <f t="shared" si="6"/>
        <v>0</v>
      </c>
      <c r="AK99">
        <f t="shared" si="6"/>
        <v>0.60824831999999918</v>
      </c>
      <c r="AL99">
        <f t="shared" si="6"/>
        <v>0.57514660349999913</v>
      </c>
      <c r="AM99">
        <f t="shared" si="6"/>
        <v>0.3488259212499995</v>
      </c>
      <c r="AN99">
        <f t="shared" si="6"/>
        <v>1.9483439999999991E-2</v>
      </c>
      <c r="AO99">
        <f t="shared" si="6"/>
        <v>0</v>
      </c>
      <c r="AP99">
        <f t="shared" si="6"/>
        <v>2.4448167750000006E-2</v>
      </c>
      <c r="AQ99">
        <f t="shared" si="6"/>
        <v>0.45876520250000002</v>
      </c>
      <c r="AR99">
        <f t="shared" si="6"/>
        <v>1.1064453895000004</v>
      </c>
      <c r="AS99">
        <f t="shared" si="6"/>
        <v>0.74095098000000059</v>
      </c>
      <c r="AT99">
        <f t="shared" si="6"/>
        <v>0.25919726249999958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1.9972843980000006</v>
      </c>
      <c r="BA99">
        <f t="shared" si="4"/>
        <v>60.462708162500007</v>
      </c>
      <c r="BD99">
        <f t="shared" ref="BD99:DJ99" si="7">SUM(BD3:BD98)/4000</f>
        <v>0.18143000000000015</v>
      </c>
      <c r="BE99">
        <f t="shared" si="7"/>
        <v>4.5119999999999938E-2</v>
      </c>
      <c r="BF99">
        <f t="shared" si="7"/>
        <v>7.0079999999999906E-2</v>
      </c>
      <c r="BG99">
        <f t="shared" si="7"/>
        <v>3.7659999999999964E-2</v>
      </c>
      <c r="BH99">
        <f t="shared" si="7"/>
        <v>0.216</v>
      </c>
      <c r="BI99">
        <f t="shared" si="7"/>
        <v>2.0742500000000014E-2</v>
      </c>
      <c r="BJ99">
        <f t="shared" si="7"/>
        <v>4.4610000000000045E-2</v>
      </c>
      <c r="BK99">
        <f t="shared" si="7"/>
        <v>4.3760000000000084E-2</v>
      </c>
      <c r="BL99">
        <f t="shared" si="7"/>
        <v>2.4037499999999958E-2</v>
      </c>
      <c r="BM99">
        <f t="shared" si="7"/>
        <v>4.5600000000000007E-3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6.8691360000000104E-2</v>
      </c>
      <c r="BU99">
        <f t="shared" si="7"/>
        <v>3.1041671999999968E-2</v>
      </c>
      <c r="BV99">
        <f t="shared" si="7"/>
        <v>5.4213374999999987E-2</v>
      </c>
      <c r="BW99">
        <f t="shared" si="7"/>
        <v>4.4947703999999943E-2</v>
      </c>
      <c r="BX99">
        <f t="shared" si="7"/>
        <v>2.2667303999999947E-2</v>
      </c>
      <c r="BY99">
        <f t="shared" si="7"/>
        <v>6.2083343999999936E-2</v>
      </c>
      <c r="BZ99">
        <f t="shared" si="7"/>
        <v>3.071054400000002E-2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0.12292502399999976</v>
      </c>
      <c r="CK99">
        <f t="shared" si="7"/>
        <v>4.3265112000000029E-2</v>
      </c>
      <c r="CL99">
        <f t="shared" si="7"/>
        <v>4.4835311999999947E-2</v>
      </c>
      <c r="CM99">
        <f t="shared" si="7"/>
        <v>4.0619016000000063E-2</v>
      </c>
      <c r="CN99">
        <f t="shared" si="7"/>
        <v>8.1950039999999849E-2</v>
      </c>
      <c r="CO99">
        <f t="shared" si="7"/>
        <v>9.9333360000000065E-2</v>
      </c>
      <c r="CP99">
        <f t="shared" si="7"/>
        <v>9.8505767999999896E-2</v>
      </c>
      <c r="CQ99">
        <f t="shared" si="7"/>
        <v>4.5097367999999957E-2</v>
      </c>
      <c r="CR99">
        <f t="shared" si="7"/>
        <v>1.9477128E-2</v>
      </c>
      <c r="CS99">
        <f t="shared" si="7"/>
        <v>3.1718424000000023E-2</v>
      </c>
      <c r="CT99">
        <f t="shared" si="7"/>
        <v>2.2947792000000026E-2</v>
      </c>
      <c r="CU99">
        <f t="shared" si="7"/>
        <v>5.3578807499999976E-3</v>
      </c>
      <c r="CV99">
        <f t="shared" si="7"/>
        <v>5.8842222499999979E-3</v>
      </c>
      <c r="CW99">
        <f t="shared" si="7"/>
        <v>2.2212648000000033E-2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1.9972843980000006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130.41999999999999</v>
      </c>
      <c r="C3" s="75">
        <v>77.11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57.87</v>
      </c>
      <c r="J3">
        <v>271.10000000000002</v>
      </c>
      <c r="K3">
        <v>100.97</v>
      </c>
      <c r="L3">
        <v>1.4</v>
      </c>
      <c r="M3">
        <v>5.5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1.34</v>
      </c>
      <c r="T3">
        <v>28.07</v>
      </c>
      <c r="U3">
        <v>9.36</v>
      </c>
      <c r="V3">
        <v>9.35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5.55</v>
      </c>
      <c r="AD3">
        <v>26.8</v>
      </c>
      <c r="AE3">
        <v>26.8</v>
      </c>
      <c r="AF3">
        <v>2.72</v>
      </c>
    </row>
    <row r="4" spans="1:32">
      <c r="A4" t="s">
        <v>46</v>
      </c>
      <c r="B4" s="75">
        <v>130.41999999999999</v>
      </c>
      <c r="C4" s="75">
        <v>77.11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57.87</v>
      </c>
      <c r="J4">
        <v>271.10000000000002</v>
      </c>
      <c r="K4">
        <v>100.97</v>
      </c>
      <c r="L4">
        <v>1.4</v>
      </c>
      <c r="M4">
        <v>5.45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1.34</v>
      </c>
      <c r="T4">
        <v>27.98</v>
      </c>
      <c r="U4">
        <v>9.33</v>
      </c>
      <c r="V4">
        <v>9.32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5.49</v>
      </c>
      <c r="AD4">
        <v>26.3</v>
      </c>
      <c r="AE4">
        <v>26.3</v>
      </c>
      <c r="AF4">
        <v>2.72</v>
      </c>
    </row>
    <row r="5" spans="1:32">
      <c r="A5" t="s">
        <v>47</v>
      </c>
      <c r="B5" s="75">
        <v>130.41999999999999</v>
      </c>
      <c r="C5" s="75">
        <v>77.11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57.87</v>
      </c>
      <c r="J5">
        <v>271.10000000000002</v>
      </c>
      <c r="K5">
        <v>100.97</v>
      </c>
      <c r="L5">
        <v>1.4</v>
      </c>
      <c r="M5">
        <v>5.58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1.34</v>
      </c>
      <c r="T5">
        <v>27.79</v>
      </c>
      <c r="U5">
        <v>9.26</v>
      </c>
      <c r="V5">
        <v>9.27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5.46</v>
      </c>
      <c r="AD5">
        <v>20.6</v>
      </c>
      <c r="AE5">
        <v>20.6</v>
      </c>
      <c r="AF5">
        <v>2.72</v>
      </c>
    </row>
    <row r="6" spans="1:32">
      <c r="A6" t="s">
        <v>48</v>
      </c>
      <c r="B6" s="75">
        <v>130.41999999999999</v>
      </c>
      <c r="C6" s="75">
        <v>77.11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57.87</v>
      </c>
      <c r="J6">
        <v>271.10000000000002</v>
      </c>
      <c r="K6">
        <v>100.97</v>
      </c>
      <c r="L6">
        <v>1.4</v>
      </c>
      <c r="M6">
        <v>5.42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1.34</v>
      </c>
      <c r="T6">
        <v>27.58</v>
      </c>
      <c r="U6">
        <v>9.19</v>
      </c>
      <c r="V6">
        <v>9.1999999999999993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5.42</v>
      </c>
      <c r="AD6">
        <v>20.23</v>
      </c>
      <c r="AE6">
        <v>20.23</v>
      </c>
      <c r="AF6">
        <v>2.72</v>
      </c>
    </row>
    <row r="7" spans="1:32">
      <c r="A7" t="s">
        <v>49</v>
      </c>
      <c r="B7" s="75">
        <v>130.41999999999999</v>
      </c>
      <c r="C7" s="75">
        <v>77.11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35.17</v>
      </c>
      <c r="J7">
        <v>271.10000000000002</v>
      </c>
      <c r="K7">
        <v>100.97</v>
      </c>
      <c r="L7">
        <v>1.4</v>
      </c>
      <c r="M7">
        <v>5.44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1.34</v>
      </c>
      <c r="T7">
        <v>27.4</v>
      </c>
      <c r="U7">
        <v>9.1300000000000008</v>
      </c>
      <c r="V7">
        <v>9.1300000000000008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5.35</v>
      </c>
      <c r="AD7">
        <v>19.68</v>
      </c>
      <c r="AE7">
        <v>19.68</v>
      </c>
      <c r="AF7">
        <v>2.72</v>
      </c>
    </row>
    <row r="8" spans="1:32">
      <c r="A8" t="s">
        <v>50</v>
      </c>
      <c r="B8" s="75">
        <v>130.41999999999999</v>
      </c>
      <c r="C8" s="75">
        <v>77.11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35.17</v>
      </c>
      <c r="J8">
        <v>271.10000000000002</v>
      </c>
      <c r="K8">
        <v>100.97</v>
      </c>
      <c r="L8">
        <v>1.4</v>
      </c>
      <c r="M8">
        <v>5.54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1.34</v>
      </c>
      <c r="T8">
        <v>27.27</v>
      </c>
      <c r="U8">
        <v>9.09</v>
      </c>
      <c r="V8">
        <v>9.1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5.34</v>
      </c>
      <c r="AD8">
        <v>19.2</v>
      </c>
      <c r="AE8">
        <v>19.2</v>
      </c>
      <c r="AF8">
        <v>2.72</v>
      </c>
    </row>
    <row r="9" spans="1:32">
      <c r="A9" t="s">
        <v>51</v>
      </c>
      <c r="B9" s="75">
        <v>130.41999999999999</v>
      </c>
      <c r="C9" s="75">
        <v>77.11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35.17</v>
      </c>
      <c r="J9">
        <v>271.10000000000002</v>
      </c>
      <c r="K9">
        <v>100.97</v>
      </c>
      <c r="L9">
        <v>1.4</v>
      </c>
      <c r="M9">
        <v>5.52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1.34</v>
      </c>
      <c r="T9">
        <v>27.33</v>
      </c>
      <c r="U9">
        <v>9.11</v>
      </c>
      <c r="V9">
        <v>9.11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5.55</v>
      </c>
      <c r="AD9">
        <v>18.89</v>
      </c>
      <c r="AE9">
        <v>18.89</v>
      </c>
      <c r="AF9">
        <v>2.72</v>
      </c>
    </row>
    <row r="10" spans="1:32">
      <c r="A10" t="s">
        <v>52</v>
      </c>
      <c r="B10" s="75">
        <v>130.41999999999999</v>
      </c>
      <c r="C10" s="75">
        <v>77.11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35.17</v>
      </c>
      <c r="J10">
        <v>271.10000000000002</v>
      </c>
      <c r="K10">
        <v>100.97</v>
      </c>
      <c r="L10">
        <v>1.4</v>
      </c>
      <c r="M10">
        <v>5.52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1.34</v>
      </c>
      <c r="T10">
        <v>27.24</v>
      </c>
      <c r="U10">
        <v>9.08</v>
      </c>
      <c r="V10">
        <v>9.07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5.62</v>
      </c>
      <c r="AD10">
        <v>18.41</v>
      </c>
      <c r="AE10">
        <v>18.41</v>
      </c>
      <c r="AF10">
        <v>2.72</v>
      </c>
    </row>
    <row r="11" spans="1:32">
      <c r="A11" t="s">
        <v>53</v>
      </c>
      <c r="B11" s="75">
        <v>130.41999999999999</v>
      </c>
      <c r="C11" s="75">
        <v>77.11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35.17</v>
      </c>
      <c r="J11">
        <v>271.10000000000002</v>
      </c>
      <c r="K11">
        <v>100.97</v>
      </c>
      <c r="L11">
        <v>1.25</v>
      </c>
      <c r="M11">
        <v>4.12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1.34</v>
      </c>
      <c r="T11">
        <v>26.81</v>
      </c>
      <c r="U11">
        <v>8.94</v>
      </c>
      <c r="V11">
        <v>8.93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5.63</v>
      </c>
      <c r="AD11">
        <v>17.86</v>
      </c>
      <c r="AE11">
        <v>17.86</v>
      </c>
      <c r="AF11">
        <v>2.72</v>
      </c>
    </row>
    <row r="12" spans="1:32">
      <c r="A12" t="s">
        <v>54</v>
      </c>
      <c r="B12" s="75">
        <v>130.41999999999999</v>
      </c>
      <c r="C12" s="75">
        <v>77.11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35.17</v>
      </c>
      <c r="J12">
        <v>271.10000000000002</v>
      </c>
      <c r="K12">
        <v>100.97</v>
      </c>
      <c r="L12">
        <v>1.25</v>
      </c>
      <c r="M12">
        <v>4.05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1.34</v>
      </c>
      <c r="T12">
        <v>26.42</v>
      </c>
      <c r="U12">
        <v>8.81</v>
      </c>
      <c r="V12">
        <v>8.8000000000000007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5.69</v>
      </c>
      <c r="AD12">
        <v>17.32</v>
      </c>
      <c r="AE12">
        <v>17.32</v>
      </c>
      <c r="AF12">
        <v>2.72</v>
      </c>
    </row>
    <row r="13" spans="1:32">
      <c r="A13" t="s">
        <v>55</v>
      </c>
      <c r="B13" s="75">
        <v>130.41999999999999</v>
      </c>
      <c r="C13" s="75">
        <v>77.11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35.17</v>
      </c>
      <c r="J13">
        <v>271.10000000000002</v>
      </c>
      <c r="K13">
        <v>100.97</v>
      </c>
      <c r="L13">
        <v>1.25</v>
      </c>
      <c r="M13">
        <v>4.12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1.34</v>
      </c>
      <c r="T13">
        <v>25.83</v>
      </c>
      <c r="U13">
        <v>8.61</v>
      </c>
      <c r="V13">
        <v>8.6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5.74</v>
      </c>
      <c r="AD13">
        <v>16.88</v>
      </c>
      <c r="AE13">
        <v>16.88</v>
      </c>
      <c r="AF13">
        <v>2.72</v>
      </c>
    </row>
    <row r="14" spans="1:32">
      <c r="A14" t="s">
        <v>56</v>
      </c>
      <c r="B14" s="75">
        <v>130.41999999999999</v>
      </c>
      <c r="C14" s="75">
        <v>77.11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35.17</v>
      </c>
      <c r="J14">
        <v>271.10000000000002</v>
      </c>
      <c r="K14">
        <v>100.97</v>
      </c>
      <c r="L14">
        <v>1.25</v>
      </c>
      <c r="M14">
        <v>4.0999999999999996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1.34</v>
      </c>
      <c r="T14">
        <v>25.31</v>
      </c>
      <c r="U14">
        <v>8.44</v>
      </c>
      <c r="V14">
        <v>8.43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5.78</v>
      </c>
      <c r="AD14">
        <v>16.93</v>
      </c>
      <c r="AE14">
        <v>16.93</v>
      </c>
      <c r="AF14">
        <v>2.72</v>
      </c>
    </row>
    <row r="15" spans="1:32">
      <c r="A15" t="s">
        <v>57</v>
      </c>
      <c r="B15" s="75">
        <v>130.41999999999999</v>
      </c>
      <c r="C15" s="75">
        <v>77.11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35.17</v>
      </c>
      <c r="J15">
        <v>271.10000000000002</v>
      </c>
      <c r="K15">
        <v>100.97</v>
      </c>
      <c r="L15">
        <v>1.25</v>
      </c>
      <c r="M15">
        <v>4.16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1.3</v>
      </c>
      <c r="T15">
        <v>24.37</v>
      </c>
      <c r="U15">
        <v>8.1199999999999992</v>
      </c>
      <c r="V15">
        <v>8.1300000000000008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5.7</v>
      </c>
      <c r="AD15">
        <v>16.920000000000002</v>
      </c>
      <c r="AE15">
        <v>16.920000000000002</v>
      </c>
      <c r="AF15">
        <v>2.72</v>
      </c>
    </row>
    <row r="16" spans="1:32">
      <c r="A16" t="s">
        <v>58</v>
      </c>
      <c r="B16" s="75">
        <v>130.41999999999999</v>
      </c>
      <c r="C16" s="75">
        <v>77.11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35.17</v>
      </c>
      <c r="J16">
        <v>271.10000000000002</v>
      </c>
      <c r="K16">
        <v>100.97</v>
      </c>
      <c r="L16">
        <v>1.25</v>
      </c>
      <c r="M16">
        <v>4.13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1.3</v>
      </c>
      <c r="T16">
        <v>23.41</v>
      </c>
      <c r="U16">
        <v>7.8</v>
      </c>
      <c r="V16">
        <v>7.81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5.64</v>
      </c>
      <c r="AD16">
        <v>16.850000000000001</v>
      </c>
      <c r="AE16">
        <v>16.850000000000001</v>
      </c>
      <c r="AF16">
        <v>2.72</v>
      </c>
    </row>
    <row r="17" spans="1:32">
      <c r="A17" t="s">
        <v>59</v>
      </c>
      <c r="B17" s="75">
        <v>130.41999999999999</v>
      </c>
      <c r="C17" s="75">
        <v>77.11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35.17</v>
      </c>
      <c r="J17">
        <v>271.10000000000002</v>
      </c>
      <c r="K17">
        <v>100.97</v>
      </c>
      <c r="L17">
        <v>1.25</v>
      </c>
      <c r="M17">
        <v>4.0199999999999996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1.3</v>
      </c>
      <c r="T17">
        <v>28.4</v>
      </c>
      <c r="U17">
        <v>9.4700000000000006</v>
      </c>
      <c r="V17">
        <v>9.4600000000000009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5.58</v>
      </c>
      <c r="AD17">
        <v>17.149999999999999</v>
      </c>
      <c r="AE17">
        <v>17.149999999999999</v>
      </c>
      <c r="AF17">
        <v>2.72</v>
      </c>
    </row>
    <row r="18" spans="1:32">
      <c r="A18" t="s">
        <v>60</v>
      </c>
      <c r="B18" s="75">
        <v>130.41999999999999</v>
      </c>
      <c r="C18" s="75">
        <v>77.11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35.17</v>
      </c>
      <c r="J18">
        <v>271.10000000000002</v>
      </c>
      <c r="K18">
        <v>100.97</v>
      </c>
      <c r="L18">
        <v>1.25</v>
      </c>
      <c r="M18">
        <v>4.1399999999999997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1.3</v>
      </c>
      <c r="T18">
        <v>28.23</v>
      </c>
      <c r="U18">
        <v>9.41</v>
      </c>
      <c r="V18">
        <v>9.4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5.48</v>
      </c>
      <c r="AD18">
        <v>17.84</v>
      </c>
      <c r="AE18">
        <v>17.84</v>
      </c>
      <c r="AF18">
        <v>2.72</v>
      </c>
    </row>
    <row r="19" spans="1:32">
      <c r="A19" t="s">
        <v>61</v>
      </c>
      <c r="B19" s="75">
        <v>130.41999999999999</v>
      </c>
      <c r="C19" s="75">
        <v>77.11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35.17</v>
      </c>
      <c r="J19">
        <v>271.10000000000002</v>
      </c>
      <c r="K19">
        <v>100.97</v>
      </c>
      <c r="L19">
        <v>1.25</v>
      </c>
      <c r="M19">
        <v>4.03</v>
      </c>
      <c r="N19" s="135">
        <v>0</v>
      </c>
      <c r="O19" s="135">
        <v>0</v>
      </c>
      <c r="P19" s="135">
        <v>0</v>
      </c>
      <c r="Q19">
        <v>1.46</v>
      </c>
      <c r="R19">
        <v>0</v>
      </c>
      <c r="S19">
        <v>1.3</v>
      </c>
      <c r="T19">
        <v>28.16</v>
      </c>
      <c r="U19">
        <v>9.39</v>
      </c>
      <c r="V19">
        <v>9.3699999999999992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5.42</v>
      </c>
      <c r="AD19">
        <v>17.84</v>
      </c>
      <c r="AE19">
        <v>17.84</v>
      </c>
      <c r="AF19">
        <v>2.72</v>
      </c>
    </row>
    <row r="20" spans="1:32">
      <c r="A20" t="s">
        <v>62</v>
      </c>
      <c r="B20" s="75">
        <v>130.41999999999999</v>
      </c>
      <c r="C20" s="75">
        <v>77.11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35.17</v>
      </c>
      <c r="J20">
        <v>271.10000000000002</v>
      </c>
      <c r="K20">
        <v>100.97</v>
      </c>
      <c r="L20">
        <v>1.25</v>
      </c>
      <c r="M20">
        <v>4.03</v>
      </c>
      <c r="N20" s="135">
        <v>0</v>
      </c>
      <c r="O20" s="135">
        <v>0</v>
      </c>
      <c r="P20" s="135">
        <v>0</v>
      </c>
      <c r="Q20">
        <v>1.46</v>
      </c>
      <c r="R20">
        <v>0</v>
      </c>
      <c r="S20">
        <v>1.3</v>
      </c>
      <c r="T20">
        <v>27.85</v>
      </c>
      <c r="U20">
        <v>9.2799999999999994</v>
      </c>
      <c r="V20">
        <v>9.2899999999999991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5.39</v>
      </c>
      <c r="AD20">
        <v>17.75</v>
      </c>
      <c r="AE20">
        <v>17.75</v>
      </c>
      <c r="AF20">
        <v>2.72</v>
      </c>
    </row>
    <row r="21" spans="1:32">
      <c r="A21" t="s">
        <v>63</v>
      </c>
      <c r="B21" s="75">
        <v>130.41999999999999</v>
      </c>
      <c r="C21" s="75">
        <v>77.11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35.17</v>
      </c>
      <c r="J21">
        <v>271.10000000000002</v>
      </c>
      <c r="K21">
        <v>100.97</v>
      </c>
      <c r="L21">
        <v>1.25</v>
      </c>
      <c r="M21">
        <v>4.08</v>
      </c>
      <c r="N21" s="135">
        <v>0</v>
      </c>
      <c r="O21" s="135">
        <v>0</v>
      </c>
      <c r="P21" s="135">
        <v>0</v>
      </c>
      <c r="Q21">
        <v>1.46</v>
      </c>
      <c r="R21">
        <v>0</v>
      </c>
      <c r="S21">
        <v>1.3</v>
      </c>
      <c r="T21">
        <v>27.7</v>
      </c>
      <c r="U21">
        <v>9.23</v>
      </c>
      <c r="V21">
        <v>9.25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5.21</v>
      </c>
      <c r="AD21">
        <v>17.16</v>
      </c>
      <c r="AE21">
        <v>17.16</v>
      </c>
      <c r="AF21">
        <v>2.72</v>
      </c>
    </row>
    <row r="22" spans="1:32">
      <c r="A22" t="s">
        <v>64</v>
      </c>
      <c r="B22" s="75">
        <v>130.41999999999999</v>
      </c>
      <c r="C22" s="75">
        <v>77.11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35.17</v>
      </c>
      <c r="J22">
        <v>271.10000000000002</v>
      </c>
      <c r="K22">
        <v>100.97</v>
      </c>
      <c r="L22">
        <v>1.25</v>
      </c>
      <c r="M22">
        <v>4.1900000000000004</v>
      </c>
      <c r="N22" s="135">
        <v>0</v>
      </c>
      <c r="O22" s="135">
        <v>0</v>
      </c>
      <c r="P22" s="135">
        <v>0</v>
      </c>
      <c r="Q22">
        <v>1.46</v>
      </c>
      <c r="R22">
        <v>0</v>
      </c>
      <c r="S22">
        <v>1.3</v>
      </c>
      <c r="T22">
        <v>27.58</v>
      </c>
      <c r="U22">
        <v>9.19</v>
      </c>
      <c r="V22">
        <v>9.1999999999999993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5.05</v>
      </c>
      <c r="AD22">
        <v>16.61</v>
      </c>
      <c r="AE22">
        <v>16.61</v>
      </c>
      <c r="AF22">
        <v>2.72</v>
      </c>
    </row>
    <row r="23" spans="1:32">
      <c r="A23" t="s">
        <v>65</v>
      </c>
      <c r="B23" s="75">
        <v>130.41999999999999</v>
      </c>
      <c r="C23" s="75">
        <v>77.11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35.17</v>
      </c>
      <c r="J23">
        <v>271.10000000000002</v>
      </c>
      <c r="K23">
        <v>100.97</v>
      </c>
      <c r="L23">
        <v>1.25</v>
      </c>
      <c r="M23">
        <v>4.01</v>
      </c>
      <c r="N23" s="135">
        <v>0</v>
      </c>
      <c r="O23" s="135">
        <v>0</v>
      </c>
      <c r="P23" s="135">
        <v>0</v>
      </c>
      <c r="Q23">
        <v>1.46</v>
      </c>
      <c r="R23">
        <v>0</v>
      </c>
      <c r="S23">
        <v>1.3</v>
      </c>
      <c r="T23">
        <v>27.3</v>
      </c>
      <c r="U23">
        <v>9.1</v>
      </c>
      <c r="V23">
        <v>9.1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4.78</v>
      </c>
      <c r="AD23">
        <v>16.329999999999998</v>
      </c>
      <c r="AE23">
        <v>16.329999999999998</v>
      </c>
      <c r="AF23">
        <v>2.72</v>
      </c>
    </row>
    <row r="24" spans="1:32">
      <c r="A24" t="s">
        <v>66</v>
      </c>
      <c r="B24" s="75">
        <v>130.41999999999999</v>
      </c>
      <c r="C24" s="75">
        <v>77.11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35.17</v>
      </c>
      <c r="J24">
        <v>271.10000000000002</v>
      </c>
      <c r="K24">
        <v>100.97</v>
      </c>
      <c r="L24">
        <v>1.25</v>
      </c>
      <c r="M24">
        <v>4.0599999999999996</v>
      </c>
      <c r="N24" s="135">
        <v>0</v>
      </c>
      <c r="O24" s="135">
        <v>0</v>
      </c>
      <c r="P24" s="135">
        <v>0</v>
      </c>
      <c r="Q24">
        <v>1.46</v>
      </c>
      <c r="R24">
        <v>0</v>
      </c>
      <c r="S24">
        <v>1.3</v>
      </c>
      <c r="T24">
        <v>26.85</v>
      </c>
      <c r="U24">
        <v>8.9499999999999993</v>
      </c>
      <c r="V24">
        <v>8.9499999999999993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4.5999999999999996</v>
      </c>
      <c r="AD24">
        <v>16</v>
      </c>
      <c r="AE24">
        <v>16</v>
      </c>
      <c r="AF24">
        <v>2.72</v>
      </c>
    </row>
    <row r="25" spans="1:32">
      <c r="A25" t="s">
        <v>67</v>
      </c>
      <c r="B25" s="75">
        <v>130.41999999999999</v>
      </c>
      <c r="C25" s="75">
        <v>77.11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57.87</v>
      </c>
      <c r="J25">
        <v>271.10000000000002</v>
      </c>
      <c r="K25">
        <v>100.97</v>
      </c>
      <c r="L25">
        <v>1.25</v>
      </c>
      <c r="M25">
        <v>4.03</v>
      </c>
      <c r="N25" s="135">
        <v>0</v>
      </c>
      <c r="O25" s="135">
        <v>0</v>
      </c>
      <c r="P25" s="135">
        <v>0</v>
      </c>
      <c r="Q25">
        <v>1.46</v>
      </c>
      <c r="R25">
        <v>0</v>
      </c>
      <c r="S25">
        <v>1.3</v>
      </c>
      <c r="T25">
        <v>26.42</v>
      </c>
      <c r="U25">
        <v>8.81</v>
      </c>
      <c r="V25">
        <v>8.8000000000000007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4.38</v>
      </c>
      <c r="AD25">
        <v>16.23</v>
      </c>
      <c r="AE25">
        <v>16.23</v>
      </c>
      <c r="AF25">
        <v>2.72</v>
      </c>
    </row>
    <row r="26" spans="1:32">
      <c r="A26" t="s">
        <v>68</v>
      </c>
      <c r="B26" s="75">
        <v>130.41999999999999</v>
      </c>
      <c r="C26" s="75">
        <v>77.11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57.87</v>
      </c>
      <c r="J26">
        <v>271.10000000000002</v>
      </c>
      <c r="K26">
        <v>100.97</v>
      </c>
      <c r="L26">
        <v>1.25</v>
      </c>
      <c r="M26">
        <v>4.05</v>
      </c>
      <c r="N26" s="135">
        <v>0</v>
      </c>
      <c r="O26" s="135">
        <v>0</v>
      </c>
      <c r="P26" s="135">
        <v>0</v>
      </c>
      <c r="Q26">
        <v>1.46</v>
      </c>
      <c r="R26">
        <v>0</v>
      </c>
      <c r="S26">
        <v>1.3</v>
      </c>
      <c r="T26">
        <v>25.82</v>
      </c>
      <c r="U26">
        <v>8.61</v>
      </c>
      <c r="V26">
        <v>8.59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4.16</v>
      </c>
      <c r="AD26">
        <v>16.010000000000002</v>
      </c>
      <c r="AE26">
        <v>16.010000000000002</v>
      </c>
      <c r="AF26">
        <v>2.72</v>
      </c>
    </row>
    <row r="27" spans="1:32">
      <c r="A27" t="s">
        <v>69</v>
      </c>
      <c r="B27" s="75">
        <v>130.41999999999999</v>
      </c>
      <c r="C27" s="75">
        <v>77.11</v>
      </c>
      <c r="D27" s="135">
        <f t="shared" si="0"/>
        <v>0.35</v>
      </c>
      <c r="E27" s="75"/>
      <c r="F27" s="78">
        <v>0</v>
      </c>
      <c r="G27" s="78">
        <v>0</v>
      </c>
      <c r="H27" s="78">
        <v>0</v>
      </c>
      <c r="I27">
        <v>57.87</v>
      </c>
      <c r="J27">
        <v>271.10000000000002</v>
      </c>
      <c r="K27">
        <v>100.97</v>
      </c>
      <c r="L27">
        <v>1.25</v>
      </c>
      <c r="M27">
        <v>4.08</v>
      </c>
      <c r="N27" s="135">
        <v>0</v>
      </c>
      <c r="O27" s="135">
        <v>0.35</v>
      </c>
      <c r="P27" s="135">
        <v>0</v>
      </c>
      <c r="Q27">
        <v>1.46</v>
      </c>
      <c r="R27">
        <v>0</v>
      </c>
      <c r="S27">
        <v>1.3</v>
      </c>
      <c r="T27">
        <v>24.78</v>
      </c>
      <c r="U27">
        <v>8.26</v>
      </c>
      <c r="V27">
        <v>8.26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3.92</v>
      </c>
      <c r="AD27">
        <v>15.34</v>
      </c>
      <c r="AE27">
        <v>15.34</v>
      </c>
      <c r="AF27">
        <v>2.72</v>
      </c>
    </row>
    <row r="28" spans="1:32">
      <c r="A28" t="s">
        <v>70</v>
      </c>
      <c r="B28" s="75">
        <v>130.41999999999999</v>
      </c>
      <c r="C28" s="75">
        <v>77.11</v>
      </c>
      <c r="D28" s="135">
        <f t="shared" si="0"/>
        <v>4.1100000000000003</v>
      </c>
      <c r="E28" s="75"/>
      <c r="F28" s="78">
        <v>0</v>
      </c>
      <c r="G28" s="78">
        <v>0</v>
      </c>
      <c r="H28" s="78">
        <v>0</v>
      </c>
      <c r="I28">
        <v>57.87</v>
      </c>
      <c r="J28">
        <v>271.10000000000002</v>
      </c>
      <c r="K28">
        <v>100.97</v>
      </c>
      <c r="L28">
        <v>1.25</v>
      </c>
      <c r="M28">
        <v>4.05</v>
      </c>
      <c r="N28" s="135">
        <v>2.91</v>
      </c>
      <c r="O28" s="135">
        <v>0.67</v>
      </c>
      <c r="P28" s="135">
        <v>0.53</v>
      </c>
      <c r="Q28">
        <v>1.46</v>
      </c>
      <c r="R28">
        <v>0</v>
      </c>
      <c r="S28">
        <v>1.3</v>
      </c>
      <c r="T28">
        <v>24.06</v>
      </c>
      <c r="U28">
        <v>8.02</v>
      </c>
      <c r="V28">
        <v>8.01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3.66</v>
      </c>
      <c r="AD28">
        <v>13.85</v>
      </c>
      <c r="AE28">
        <v>13.85</v>
      </c>
      <c r="AF28">
        <v>2.72</v>
      </c>
    </row>
    <row r="29" spans="1:32">
      <c r="A29" t="s">
        <v>71</v>
      </c>
      <c r="B29" s="75">
        <v>130.41999999999999</v>
      </c>
      <c r="C29" s="75">
        <v>77.11</v>
      </c>
      <c r="D29" s="135">
        <f t="shared" si="0"/>
        <v>14.650000000000002</v>
      </c>
      <c r="E29" s="75"/>
      <c r="F29" s="78">
        <v>0</v>
      </c>
      <c r="G29" s="78">
        <v>0</v>
      </c>
      <c r="H29" s="78">
        <v>0</v>
      </c>
      <c r="I29">
        <v>57.87</v>
      </c>
      <c r="J29">
        <v>271.10000000000002</v>
      </c>
      <c r="K29">
        <v>100.97</v>
      </c>
      <c r="L29">
        <v>1.25</v>
      </c>
      <c r="M29">
        <v>4.04</v>
      </c>
      <c r="N29" s="135">
        <v>9.99</v>
      </c>
      <c r="O29" s="135">
        <v>1.79</v>
      </c>
      <c r="P29" s="135">
        <v>2.87</v>
      </c>
      <c r="Q29">
        <v>1.46</v>
      </c>
      <c r="R29">
        <v>2.44</v>
      </c>
      <c r="S29">
        <v>1.3</v>
      </c>
      <c r="T29">
        <v>15.28</v>
      </c>
      <c r="U29">
        <v>5.09</v>
      </c>
      <c r="V29">
        <v>5.1100000000000003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3.48</v>
      </c>
      <c r="AD29">
        <v>12.07</v>
      </c>
      <c r="AE29">
        <v>12.07</v>
      </c>
      <c r="AF29">
        <v>2.72</v>
      </c>
    </row>
    <row r="30" spans="1:32">
      <c r="A30" t="s">
        <v>72</v>
      </c>
      <c r="B30" s="75">
        <v>130.41999999999999</v>
      </c>
      <c r="C30" s="75">
        <v>77.11</v>
      </c>
      <c r="D30" s="135">
        <f t="shared" si="0"/>
        <v>31.66</v>
      </c>
      <c r="E30" s="75"/>
      <c r="F30" s="78">
        <v>0</v>
      </c>
      <c r="G30" s="78">
        <v>0</v>
      </c>
      <c r="H30" s="78">
        <v>0</v>
      </c>
      <c r="I30">
        <v>57.87</v>
      </c>
      <c r="J30">
        <v>271.10000000000002</v>
      </c>
      <c r="K30">
        <v>100.97</v>
      </c>
      <c r="L30">
        <v>1.25</v>
      </c>
      <c r="M30">
        <v>4.0599999999999996</v>
      </c>
      <c r="N30" s="135">
        <v>18.09</v>
      </c>
      <c r="O30" s="135">
        <v>5</v>
      </c>
      <c r="P30" s="135">
        <v>8.57</v>
      </c>
      <c r="Q30">
        <v>1.46</v>
      </c>
      <c r="R30">
        <v>8.59</v>
      </c>
      <c r="S30">
        <v>1.3</v>
      </c>
      <c r="T30">
        <v>15.41</v>
      </c>
      <c r="U30">
        <v>5.14</v>
      </c>
      <c r="V30">
        <v>5.14</v>
      </c>
      <c r="W30">
        <v>0.88</v>
      </c>
      <c r="X30">
        <v>0.18</v>
      </c>
      <c r="Y30">
        <v>0.62</v>
      </c>
      <c r="Z30">
        <v>0</v>
      </c>
      <c r="AA30">
        <v>0.9</v>
      </c>
      <c r="AB30">
        <v>0.45</v>
      </c>
      <c r="AC30">
        <v>3.53</v>
      </c>
      <c r="AD30">
        <v>12.05</v>
      </c>
      <c r="AE30">
        <v>12.05</v>
      </c>
      <c r="AF30">
        <v>2.72</v>
      </c>
    </row>
    <row r="31" spans="1:32">
      <c r="A31" t="s">
        <v>73</v>
      </c>
      <c r="B31" s="75">
        <v>130.41999999999999</v>
      </c>
      <c r="C31" s="75">
        <v>77.11</v>
      </c>
      <c r="D31" s="135">
        <f t="shared" si="0"/>
        <v>58.03</v>
      </c>
      <c r="E31" s="75"/>
      <c r="F31" s="78">
        <v>0.03</v>
      </c>
      <c r="G31" s="78">
        <v>0.03</v>
      </c>
      <c r="H31" s="78">
        <v>0.03</v>
      </c>
      <c r="I31">
        <v>57.87</v>
      </c>
      <c r="J31">
        <v>271.10000000000002</v>
      </c>
      <c r="K31">
        <v>100.97</v>
      </c>
      <c r="L31">
        <v>1.25</v>
      </c>
      <c r="M31">
        <v>4.08</v>
      </c>
      <c r="N31" s="135">
        <v>27.86</v>
      </c>
      <c r="O31" s="135">
        <v>12</v>
      </c>
      <c r="P31" s="135">
        <v>18.170000000000002</v>
      </c>
      <c r="Q31">
        <v>1.46</v>
      </c>
      <c r="R31">
        <v>15.66</v>
      </c>
      <c r="S31">
        <v>1.3</v>
      </c>
      <c r="T31">
        <v>15.34</v>
      </c>
      <c r="U31">
        <v>5.1100000000000003</v>
      </c>
      <c r="V31">
        <v>5.12</v>
      </c>
      <c r="W31">
        <v>3.53</v>
      </c>
      <c r="X31">
        <v>0.7</v>
      </c>
      <c r="Y31">
        <v>1.02</v>
      </c>
      <c r="Z31">
        <v>2.29</v>
      </c>
      <c r="AA31">
        <v>3.96</v>
      </c>
      <c r="AB31">
        <v>1.98</v>
      </c>
      <c r="AC31">
        <v>3.42</v>
      </c>
      <c r="AD31">
        <v>12.06</v>
      </c>
      <c r="AE31">
        <v>12.06</v>
      </c>
      <c r="AF31">
        <v>2.72</v>
      </c>
    </row>
    <row r="32" spans="1:32">
      <c r="A32" t="s">
        <v>74</v>
      </c>
      <c r="B32" s="75">
        <v>130.41999999999999</v>
      </c>
      <c r="C32" s="75">
        <v>77.11</v>
      </c>
      <c r="D32" s="135">
        <f t="shared" si="0"/>
        <v>83.97</v>
      </c>
      <c r="E32" s="75"/>
      <c r="F32" s="78">
        <v>0.33</v>
      </c>
      <c r="G32" s="78">
        <v>0.33</v>
      </c>
      <c r="H32" s="78">
        <v>0.34</v>
      </c>
      <c r="I32">
        <v>57.87</v>
      </c>
      <c r="J32">
        <v>271.10000000000002</v>
      </c>
      <c r="K32">
        <v>100.97</v>
      </c>
      <c r="L32">
        <v>1.25</v>
      </c>
      <c r="M32">
        <v>4.1100000000000003</v>
      </c>
      <c r="N32" s="135">
        <v>33</v>
      </c>
      <c r="O32" s="135">
        <v>20</v>
      </c>
      <c r="P32" s="135">
        <v>30.97</v>
      </c>
      <c r="Q32">
        <v>1.46</v>
      </c>
      <c r="R32">
        <v>23.86</v>
      </c>
      <c r="S32">
        <v>1.3</v>
      </c>
      <c r="T32">
        <v>15.47</v>
      </c>
      <c r="U32">
        <v>5.16</v>
      </c>
      <c r="V32">
        <v>5.15</v>
      </c>
      <c r="W32">
        <v>7.93</v>
      </c>
      <c r="X32">
        <v>1.58</v>
      </c>
      <c r="Y32">
        <v>1.37</v>
      </c>
      <c r="Z32">
        <v>5.0999999999999996</v>
      </c>
      <c r="AA32">
        <v>8.57</v>
      </c>
      <c r="AB32">
        <v>4.29</v>
      </c>
      <c r="AC32">
        <v>3.58</v>
      </c>
      <c r="AD32">
        <v>11.79</v>
      </c>
      <c r="AE32">
        <v>11.79</v>
      </c>
      <c r="AF32">
        <v>2.72</v>
      </c>
    </row>
    <row r="33" spans="1:32">
      <c r="A33" t="s">
        <v>75</v>
      </c>
      <c r="B33" s="75">
        <v>130.41999999999999</v>
      </c>
      <c r="C33" s="75">
        <v>77.11</v>
      </c>
      <c r="D33" s="135">
        <f t="shared" si="0"/>
        <v>95.5</v>
      </c>
      <c r="E33" s="75"/>
      <c r="F33" s="78">
        <v>1.1100000000000001</v>
      </c>
      <c r="G33" s="78">
        <v>1.1100000000000001</v>
      </c>
      <c r="H33" s="78">
        <v>1.1399999999999999</v>
      </c>
      <c r="I33">
        <v>57.87</v>
      </c>
      <c r="J33">
        <v>271.10000000000002</v>
      </c>
      <c r="K33">
        <v>100.97</v>
      </c>
      <c r="L33">
        <v>1.25</v>
      </c>
      <c r="M33">
        <v>4.2</v>
      </c>
      <c r="N33" s="135">
        <v>32.75</v>
      </c>
      <c r="O33" s="135">
        <v>30</v>
      </c>
      <c r="P33" s="135">
        <v>32.75</v>
      </c>
      <c r="Q33">
        <v>1.46</v>
      </c>
      <c r="R33">
        <v>32.869999999999997</v>
      </c>
      <c r="S33">
        <v>1.3</v>
      </c>
      <c r="T33">
        <v>15.12</v>
      </c>
      <c r="U33">
        <v>5.04</v>
      </c>
      <c r="V33">
        <v>5.05</v>
      </c>
      <c r="W33">
        <v>14.09</v>
      </c>
      <c r="X33">
        <v>2.82</v>
      </c>
      <c r="Y33">
        <v>5.25</v>
      </c>
      <c r="Z33">
        <v>8.35</v>
      </c>
      <c r="AA33">
        <v>19.329999999999998</v>
      </c>
      <c r="AB33">
        <v>9.67</v>
      </c>
      <c r="AC33">
        <v>3.59</v>
      </c>
      <c r="AD33">
        <v>11.99</v>
      </c>
      <c r="AE33">
        <v>11.99</v>
      </c>
      <c r="AF33">
        <v>2.72</v>
      </c>
    </row>
    <row r="34" spans="1:32">
      <c r="A34" t="s">
        <v>76</v>
      </c>
      <c r="B34" s="75">
        <v>130.41999999999999</v>
      </c>
      <c r="C34" s="75">
        <v>77.11</v>
      </c>
      <c r="D34" s="135">
        <f t="shared" si="0"/>
        <v>95.5</v>
      </c>
      <c r="E34" s="75"/>
      <c r="F34" s="78">
        <v>2.1</v>
      </c>
      <c r="G34" s="78">
        <v>2.1</v>
      </c>
      <c r="H34" s="78">
        <v>2.15</v>
      </c>
      <c r="I34">
        <v>57.87</v>
      </c>
      <c r="J34">
        <v>271.10000000000002</v>
      </c>
      <c r="K34">
        <v>100.97</v>
      </c>
      <c r="L34">
        <v>1.25</v>
      </c>
      <c r="M34">
        <v>4.04</v>
      </c>
      <c r="N34" s="135">
        <v>31.83</v>
      </c>
      <c r="O34" s="135">
        <v>31.84</v>
      </c>
      <c r="P34" s="135">
        <v>31.83</v>
      </c>
      <c r="Q34">
        <v>1.46</v>
      </c>
      <c r="R34">
        <v>43.1</v>
      </c>
      <c r="S34">
        <v>1.3</v>
      </c>
      <c r="T34">
        <v>19.309999999999999</v>
      </c>
      <c r="U34">
        <v>6.44</v>
      </c>
      <c r="V34">
        <v>6.43</v>
      </c>
      <c r="W34">
        <v>25.18</v>
      </c>
      <c r="X34">
        <v>5.04</v>
      </c>
      <c r="Y34">
        <v>12.63</v>
      </c>
      <c r="Z34">
        <v>12.02</v>
      </c>
      <c r="AA34">
        <v>24.67</v>
      </c>
      <c r="AB34">
        <v>12.33</v>
      </c>
      <c r="AC34">
        <v>3.35</v>
      </c>
      <c r="AD34">
        <v>11.69</v>
      </c>
      <c r="AE34">
        <v>11.69</v>
      </c>
      <c r="AF34">
        <v>2.72</v>
      </c>
    </row>
    <row r="35" spans="1:32">
      <c r="A35" t="s">
        <v>77</v>
      </c>
      <c r="B35" s="75">
        <v>130.41999999999999</v>
      </c>
      <c r="C35" s="75">
        <v>77.11</v>
      </c>
      <c r="D35" s="135">
        <f t="shared" si="0"/>
        <v>95.5</v>
      </c>
      <c r="E35" s="75"/>
      <c r="F35" s="78">
        <v>3.26</v>
      </c>
      <c r="G35" s="78">
        <v>3.26</v>
      </c>
      <c r="H35" s="78">
        <v>3.35</v>
      </c>
      <c r="I35">
        <v>57.87</v>
      </c>
      <c r="J35">
        <v>271.10000000000002</v>
      </c>
      <c r="K35">
        <v>100.97</v>
      </c>
      <c r="L35">
        <v>1.25</v>
      </c>
      <c r="M35">
        <v>4.2</v>
      </c>
      <c r="N35" s="135">
        <v>31.83</v>
      </c>
      <c r="O35" s="135">
        <v>31.84</v>
      </c>
      <c r="P35" s="135">
        <v>31.83</v>
      </c>
      <c r="Q35">
        <v>1.46</v>
      </c>
      <c r="R35">
        <v>53.39</v>
      </c>
      <c r="S35">
        <v>1.3</v>
      </c>
      <c r="T35">
        <v>19.05</v>
      </c>
      <c r="U35">
        <v>6.35</v>
      </c>
      <c r="V35">
        <v>6.34</v>
      </c>
      <c r="W35">
        <v>32.479999999999997</v>
      </c>
      <c r="X35">
        <v>6.49</v>
      </c>
      <c r="Y35">
        <v>21.54</v>
      </c>
      <c r="Z35">
        <v>15.44</v>
      </c>
      <c r="AA35">
        <v>32</v>
      </c>
      <c r="AB35">
        <v>16</v>
      </c>
      <c r="AC35">
        <v>3.35</v>
      </c>
      <c r="AD35">
        <v>11.61</v>
      </c>
      <c r="AE35">
        <v>11.61</v>
      </c>
      <c r="AF35">
        <v>2.72</v>
      </c>
    </row>
    <row r="36" spans="1:32">
      <c r="A36" t="s">
        <v>78</v>
      </c>
      <c r="B36" s="75">
        <v>130.41999999999999</v>
      </c>
      <c r="C36" s="75">
        <v>77.11</v>
      </c>
      <c r="D36" s="135">
        <f t="shared" si="0"/>
        <v>95.5</v>
      </c>
      <c r="E36" s="75"/>
      <c r="F36" s="78">
        <v>4.46</v>
      </c>
      <c r="G36" s="78">
        <v>4.46</v>
      </c>
      <c r="H36" s="78">
        <v>4.57</v>
      </c>
      <c r="I36">
        <v>57.87</v>
      </c>
      <c r="J36">
        <v>271.10000000000002</v>
      </c>
      <c r="K36">
        <v>100.97</v>
      </c>
      <c r="L36">
        <v>1.25</v>
      </c>
      <c r="M36">
        <v>4.0199999999999996</v>
      </c>
      <c r="N36" s="135">
        <v>31.83</v>
      </c>
      <c r="O36" s="135">
        <v>31.84</v>
      </c>
      <c r="P36" s="135">
        <v>31.83</v>
      </c>
      <c r="Q36">
        <v>1.46</v>
      </c>
      <c r="R36">
        <v>62.95</v>
      </c>
      <c r="S36">
        <v>1.3</v>
      </c>
      <c r="T36">
        <v>19.32</v>
      </c>
      <c r="U36">
        <v>6.44</v>
      </c>
      <c r="V36">
        <v>6.43</v>
      </c>
      <c r="W36">
        <v>46.64</v>
      </c>
      <c r="X36">
        <v>9.33</v>
      </c>
      <c r="Y36">
        <v>27.51</v>
      </c>
      <c r="Z36">
        <v>19.149999999999999</v>
      </c>
      <c r="AA36">
        <v>40</v>
      </c>
      <c r="AB36">
        <v>20</v>
      </c>
      <c r="AC36">
        <v>3.35</v>
      </c>
      <c r="AD36">
        <v>11.51</v>
      </c>
      <c r="AE36">
        <v>11.51</v>
      </c>
      <c r="AF36">
        <v>2.72</v>
      </c>
    </row>
    <row r="37" spans="1:32">
      <c r="A37" t="s">
        <v>79</v>
      </c>
      <c r="B37" s="75">
        <v>130.41999999999999</v>
      </c>
      <c r="C37" s="75">
        <v>77.11</v>
      </c>
      <c r="D37" s="135">
        <f t="shared" si="0"/>
        <v>95.5</v>
      </c>
      <c r="E37" s="75"/>
      <c r="F37" s="78">
        <v>3.65</v>
      </c>
      <c r="G37" s="78">
        <v>3.65</v>
      </c>
      <c r="H37" s="78">
        <v>3.73</v>
      </c>
      <c r="I37">
        <v>57.87</v>
      </c>
      <c r="J37">
        <v>271.10000000000002</v>
      </c>
      <c r="K37">
        <v>100.97</v>
      </c>
      <c r="L37">
        <v>1.25</v>
      </c>
      <c r="M37">
        <v>4.18</v>
      </c>
      <c r="N37" s="135">
        <v>31.83</v>
      </c>
      <c r="O37" s="135">
        <v>31.84</v>
      </c>
      <c r="P37" s="135">
        <v>31.83</v>
      </c>
      <c r="Q37">
        <v>1.46</v>
      </c>
      <c r="R37">
        <v>72.31</v>
      </c>
      <c r="S37">
        <v>1.3</v>
      </c>
      <c r="T37">
        <v>19.13</v>
      </c>
      <c r="U37">
        <v>6.38</v>
      </c>
      <c r="V37">
        <v>6.37</v>
      </c>
      <c r="W37">
        <v>53.3</v>
      </c>
      <c r="X37">
        <v>10.66</v>
      </c>
      <c r="Y37">
        <v>39.01</v>
      </c>
      <c r="Z37">
        <v>22.49</v>
      </c>
      <c r="AA37">
        <v>47.34</v>
      </c>
      <c r="AB37">
        <v>23.66</v>
      </c>
      <c r="AC37">
        <v>3.36</v>
      </c>
      <c r="AD37">
        <v>11.19</v>
      </c>
      <c r="AE37">
        <v>11.19</v>
      </c>
      <c r="AF37">
        <v>2.72</v>
      </c>
    </row>
    <row r="38" spans="1:32">
      <c r="A38" t="s">
        <v>80</v>
      </c>
      <c r="B38" s="75">
        <v>130.41999999999999</v>
      </c>
      <c r="C38" s="75">
        <v>77.11</v>
      </c>
      <c r="D38" s="135">
        <f t="shared" si="0"/>
        <v>95.5</v>
      </c>
      <c r="E38" s="75"/>
      <c r="F38" s="78">
        <v>4.1399999999999997</v>
      </c>
      <c r="G38" s="78">
        <v>4.1399999999999997</v>
      </c>
      <c r="H38" s="78">
        <v>4.2300000000000004</v>
      </c>
      <c r="I38">
        <v>57.87</v>
      </c>
      <c r="J38">
        <v>271.10000000000002</v>
      </c>
      <c r="K38">
        <v>100.97</v>
      </c>
      <c r="L38">
        <v>1.25</v>
      </c>
      <c r="M38">
        <v>4.1500000000000004</v>
      </c>
      <c r="N38" s="135">
        <v>31.83</v>
      </c>
      <c r="O38" s="135">
        <v>31.84</v>
      </c>
      <c r="P38" s="135">
        <v>31.83</v>
      </c>
      <c r="Q38">
        <v>1.46</v>
      </c>
      <c r="R38">
        <v>81.62</v>
      </c>
      <c r="S38">
        <v>1.3</v>
      </c>
      <c r="T38">
        <v>19.190000000000001</v>
      </c>
      <c r="U38">
        <v>6.4</v>
      </c>
      <c r="V38">
        <v>6.39</v>
      </c>
      <c r="W38">
        <v>67.56</v>
      </c>
      <c r="X38">
        <v>13.51</v>
      </c>
      <c r="Y38">
        <v>47.09</v>
      </c>
      <c r="Z38">
        <v>25.94</v>
      </c>
      <c r="AA38">
        <v>47.31</v>
      </c>
      <c r="AB38">
        <v>23.65</v>
      </c>
      <c r="AC38">
        <v>3.66</v>
      </c>
      <c r="AD38">
        <v>10.94</v>
      </c>
      <c r="AE38">
        <v>10.94</v>
      </c>
      <c r="AF38">
        <v>2.72</v>
      </c>
    </row>
    <row r="39" spans="1:32">
      <c r="A39" t="s">
        <v>81</v>
      </c>
      <c r="B39" s="75">
        <v>130.41999999999999</v>
      </c>
      <c r="C39" s="75">
        <v>77.11</v>
      </c>
      <c r="D39" s="135">
        <f t="shared" si="0"/>
        <v>95.5</v>
      </c>
      <c r="E39" s="75"/>
      <c r="F39" s="78">
        <v>4.78</v>
      </c>
      <c r="G39" s="78">
        <v>4.78</v>
      </c>
      <c r="H39" s="78">
        <v>4.9000000000000004</v>
      </c>
      <c r="I39">
        <v>57.87</v>
      </c>
      <c r="J39">
        <v>271.10000000000002</v>
      </c>
      <c r="K39">
        <v>100.97</v>
      </c>
      <c r="L39">
        <v>1.32</v>
      </c>
      <c r="M39">
        <v>4.1399999999999997</v>
      </c>
      <c r="N39" s="135">
        <v>31.83</v>
      </c>
      <c r="O39" s="135">
        <v>31.84</v>
      </c>
      <c r="P39" s="135">
        <v>31.83</v>
      </c>
      <c r="Q39">
        <v>1.38</v>
      </c>
      <c r="R39">
        <v>90.71</v>
      </c>
      <c r="S39">
        <v>1.3</v>
      </c>
      <c r="T39">
        <v>19.16</v>
      </c>
      <c r="U39">
        <v>6.39</v>
      </c>
      <c r="V39">
        <v>6.37</v>
      </c>
      <c r="W39">
        <v>81.56</v>
      </c>
      <c r="X39">
        <v>16.309999999999999</v>
      </c>
      <c r="Y39">
        <v>54.64</v>
      </c>
      <c r="Z39">
        <v>29.15</v>
      </c>
      <c r="AA39">
        <v>53.08</v>
      </c>
      <c r="AB39">
        <v>26.53</v>
      </c>
      <c r="AC39">
        <v>3.6</v>
      </c>
      <c r="AD39">
        <v>9.99</v>
      </c>
      <c r="AE39">
        <v>9.99</v>
      </c>
      <c r="AF39">
        <v>2.72</v>
      </c>
    </row>
    <row r="40" spans="1:32">
      <c r="A40" t="s">
        <v>82</v>
      </c>
      <c r="B40" s="75">
        <v>130.41999999999999</v>
      </c>
      <c r="C40" s="75">
        <v>77.11</v>
      </c>
      <c r="D40" s="135">
        <f t="shared" si="0"/>
        <v>95.5</v>
      </c>
      <c r="E40" s="75"/>
      <c r="F40" s="78">
        <v>5.26</v>
      </c>
      <c r="G40" s="78">
        <v>5.26</v>
      </c>
      <c r="H40" s="78">
        <v>5.39</v>
      </c>
      <c r="I40">
        <v>57.87</v>
      </c>
      <c r="J40">
        <v>271.10000000000002</v>
      </c>
      <c r="K40">
        <v>100.97</v>
      </c>
      <c r="L40">
        <v>1.32</v>
      </c>
      <c r="M40">
        <v>4.12</v>
      </c>
      <c r="N40" s="135">
        <v>31.83</v>
      </c>
      <c r="O40" s="135">
        <v>31.84</v>
      </c>
      <c r="P40" s="135">
        <v>31.83</v>
      </c>
      <c r="Q40">
        <v>1.38</v>
      </c>
      <c r="R40">
        <v>99.22</v>
      </c>
      <c r="S40">
        <v>1.3</v>
      </c>
      <c r="T40">
        <v>15.48</v>
      </c>
      <c r="U40">
        <v>5.16</v>
      </c>
      <c r="V40">
        <v>5.17</v>
      </c>
      <c r="W40">
        <v>95.56</v>
      </c>
      <c r="X40">
        <v>19.11</v>
      </c>
      <c r="Y40">
        <v>15.63</v>
      </c>
      <c r="Z40">
        <v>22.36</v>
      </c>
      <c r="AA40">
        <v>52</v>
      </c>
      <c r="AB40">
        <v>26</v>
      </c>
      <c r="AC40">
        <v>2.63</v>
      </c>
      <c r="AD40">
        <v>9.4700000000000006</v>
      </c>
      <c r="AE40">
        <v>9.4700000000000006</v>
      </c>
      <c r="AF40">
        <v>2.72</v>
      </c>
    </row>
    <row r="41" spans="1:32">
      <c r="A41" t="s">
        <v>83</v>
      </c>
      <c r="B41" s="75">
        <v>130.41999999999999</v>
      </c>
      <c r="C41" s="75">
        <v>77.11</v>
      </c>
      <c r="D41" s="135">
        <f t="shared" si="0"/>
        <v>95.5</v>
      </c>
      <c r="E41" s="75"/>
      <c r="F41" s="78">
        <v>6.06</v>
      </c>
      <c r="G41" s="78">
        <v>6.06</v>
      </c>
      <c r="H41" s="78">
        <v>6.2</v>
      </c>
      <c r="I41">
        <v>57.87</v>
      </c>
      <c r="J41">
        <v>271.10000000000002</v>
      </c>
      <c r="K41">
        <v>100.97</v>
      </c>
      <c r="L41">
        <v>1.32</v>
      </c>
      <c r="M41">
        <v>4.45</v>
      </c>
      <c r="N41" s="135">
        <v>31.83</v>
      </c>
      <c r="O41" s="135">
        <v>31.84</v>
      </c>
      <c r="P41" s="135">
        <v>31.83</v>
      </c>
      <c r="Q41">
        <v>1.38</v>
      </c>
      <c r="R41">
        <v>106.79</v>
      </c>
      <c r="S41">
        <v>1.3</v>
      </c>
      <c r="T41">
        <v>15.46</v>
      </c>
      <c r="U41">
        <v>5.15</v>
      </c>
      <c r="V41">
        <v>5.16</v>
      </c>
      <c r="W41">
        <v>104.38</v>
      </c>
      <c r="X41">
        <v>20.87</v>
      </c>
      <c r="Y41">
        <v>17.57</v>
      </c>
      <c r="Z41">
        <v>24</v>
      </c>
      <c r="AA41">
        <v>58</v>
      </c>
      <c r="AB41">
        <v>29</v>
      </c>
      <c r="AC41">
        <v>2.74</v>
      </c>
      <c r="AD41">
        <v>9.6</v>
      </c>
      <c r="AE41">
        <v>9.6</v>
      </c>
      <c r="AF41">
        <v>2.72</v>
      </c>
    </row>
    <row r="42" spans="1:32">
      <c r="A42" t="s">
        <v>84</v>
      </c>
      <c r="B42" s="75">
        <v>130.41999999999999</v>
      </c>
      <c r="C42" s="75">
        <v>77.11</v>
      </c>
      <c r="D42" s="135">
        <f t="shared" si="0"/>
        <v>95.5</v>
      </c>
      <c r="E42" s="75"/>
      <c r="F42" s="78">
        <v>6.45</v>
      </c>
      <c r="G42" s="78">
        <v>6.45</v>
      </c>
      <c r="H42" s="78">
        <v>6.61</v>
      </c>
      <c r="I42">
        <v>57.87</v>
      </c>
      <c r="J42">
        <v>271.10000000000002</v>
      </c>
      <c r="K42">
        <v>100.97</v>
      </c>
      <c r="L42">
        <v>1.32</v>
      </c>
      <c r="M42">
        <v>4.43</v>
      </c>
      <c r="N42" s="135">
        <v>31.83</v>
      </c>
      <c r="O42" s="135">
        <v>31.84</v>
      </c>
      <c r="P42" s="135">
        <v>31.83</v>
      </c>
      <c r="Q42">
        <v>1.38</v>
      </c>
      <c r="R42">
        <v>113.3</v>
      </c>
      <c r="S42">
        <v>1.3</v>
      </c>
      <c r="T42">
        <v>15.35</v>
      </c>
      <c r="U42">
        <v>5.12</v>
      </c>
      <c r="V42">
        <v>5.1100000000000003</v>
      </c>
      <c r="W42">
        <v>129.38</v>
      </c>
      <c r="X42">
        <v>25.87</v>
      </c>
      <c r="Y42">
        <v>19.37</v>
      </c>
      <c r="Z42">
        <v>25.55</v>
      </c>
      <c r="AA42">
        <v>61.34</v>
      </c>
      <c r="AB42">
        <v>30.66</v>
      </c>
      <c r="AC42">
        <v>2.59</v>
      </c>
      <c r="AD42">
        <v>9.49</v>
      </c>
      <c r="AE42">
        <v>9.49</v>
      </c>
      <c r="AF42">
        <v>2.72</v>
      </c>
    </row>
    <row r="43" spans="1:32">
      <c r="A43" t="s">
        <v>85</v>
      </c>
      <c r="B43" s="75">
        <v>130.41999999999999</v>
      </c>
      <c r="C43" s="75">
        <v>77.11</v>
      </c>
      <c r="D43" s="135">
        <f t="shared" si="0"/>
        <v>95.5</v>
      </c>
      <c r="E43" s="75"/>
      <c r="F43" s="78">
        <v>7.1</v>
      </c>
      <c r="G43" s="78">
        <v>7.1</v>
      </c>
      <c r="H43" s="78">
        <v>7.27</v>
      </c>
      <c r="I43">
        <v>57.87</v>
      </c>
      <c r="J43">
        <v>271.10000000000002</v>
      </c>
      <c r="K43">
        <v>100.97</v>
      </c>
      <c r="L43">
        <v>1.32</v>
      </c>
      <c r="M43">
        <v>4.5599999999999996</v>
      </c>
      <c r="N43" s="135">
        <v>31.83</v>
      </c>
      <c r="O43" s="135">
        <v>31.84</v>
      </c>
      <c r="P43" s="135">
        <v>31.83</v>
      </c>
      <c r="Q43">
        <v>1.38</v>
      </c>
      <c r="R43">
        <v>118.58</v>
      </c>
      <c r="S43">
        <v>1.34</v>
      </c>
      <c r="T43">
        <v>15.46</v>
      </c>
      <c r="U43">
        <v>5.15</v>
      </c>
      <c r="V43">
        <v>5.16</v>
      </c>
      <c r="W43">
        <v>146.04</v>
      </c>
      <c r="X43">
        <v>29.21</v>
      </c>
      <c r="Y43">
        <v>21.04</v>
      </c>
      <c r="Z43">
        <v>23.1</v>
      </c>
      <c r="AA43">
        <v>63.34</v>
      </c>
      <c r="AB43">
        <v>31.66</v>
      </c>
      <c r="AC43">
        <v>2.52</v>
      </c>
      <c r="AD43">
        <v>9.49</v>
      </c>
      <c r="AE43">
        <v>9.49</v>
      </c>
      <c r="AF43">
        <v>2.72</v>
      </c>
    </row>
    <row r="44" spans="1:32">
      <c r="A44" t="s">
        <v>86</v>
      </c>
      <c r="B44" s="75">
        <v>130.41999999999999</v>
      </c>
      <c r="C44" s="75">
        <v>77.11</v>
      </c>
      <c r="D44" s="135">
        <f t="shared" si="0"/>
        <v>95.5</v>
      </c>
      <c r="E44" s="75"/>
      <c r="F44" s="78">
        <v>4.91</v>
      </c>
      <c r="G44" s="78">
        <v>4.91</v>
      </c>
      <c r="H44" s="78">
        <v>5.0199999999999996</v>
      </c>
      <c r="I44">
        <v>57.87</v>
      </c>
      <c r="J44">
        <v>271.10000000000002</v>
      </c>
      <c r="K44">
        <v>100.97</v>
      </c>
      <c r="L44">
        <v>1.32</v>
      </c>
      <c r="M44">
        <v>4.58</v>
      </c>
      <c r="N44" s="135">
        <v>31.83</v>
      </c>
      <c r="O44" s="135">
        <v>31.84</v>
      </c>
      <c r="P44" s="135">
        <v>31.83</v>
      </c>
      <c r="Q44">
        <v>1.38</v>
      </c>
      <c r="R44">
        <v>122.5</v>
      </c>
      <c r="S44">
        <v>1.34</v>
      </c>
      <c r="T44">
        <v>15.47</v>
      </c>
      <c r="U44">
        <v>5.16</v>
      </c>
      <c r="V44">
        <v>5.14</v>
      </c>
      <c r="W44">
        <v>210.54</v>
      </c>
      <c r="X44">
        <v>42.11</v>
      </c>
      <c r="Y44">
        <v>22.91</v>
      </c>
      <c r="Z44">
        <v>24.67</v>
      </c>
      <c r="AA44">
        <v>38.67</v>
      </c>
      <c r="AB44">
        <v>19.329999999999998</v>
      </c>
      <c r="AC44">
        <v>2.75</v>
      </c>
      <c r="AD44">
        <v>9.57</v>
      </c>
      <c r="AE44">
        <v>9.57</v>
      </c>
      <c r="AF44">
        <v>2.72</v>
      </c>
    </row>
    <row r="45" spans="1:32">
      <c r="A45" t="s">
        <v>87</v>
      </c>
      <c r="B45" s="75">
        <v>130.41999999999999</v>
      </c>
      <c r="C45" s="75">
        <v>77.11</v>
      </c>
      <c r="D45" s="135">
        <f t="shared" si="0"/>
        <v>95.5</v>
      </c>
      <c r="E45" s="75"/>
      <c r="F45" s="78">
        <v>5.54</v>
      </c>
      <c r="G45" s="78">
        <v>5.54</v>
      </c>
      <c r="H45" s="78">
        <v>5.68</v>
      </c>
      <c r="I45">
        <v>57.87</v>
      </c>
      <c r="J45">
        <v>271.10000000000002</v>
      </c>
      <c r="K45">
        <v>100.97</v>
      </c>
      <c r="L45">
        <v>1.32</v>
      </c>
      <c r="M45">
        <v>4.53</v>
      </c>
      <c r="N45" s="135">
        <v>31.83</v>
      </c>
      <c r="O45" s="135">
        <v>31.84</v>
      </c>
      <c r="P45" s="135">
        <v>31.83</v>
      </c>
      <c r="Q45">
        <v>1.38</v>
      </c>
      <c r="R45">
        <v>124.53</v>
      </c>
      <c r="S45">
        <v>1.34</v>
      </c>
      <c r="T45">
        <v>15.24</v>
      </c>
      <c r="U45">
        <v>5.08</v>
      </c>
      <c r="V45">
        <v>5.09</v>
      </c>
      <c r="W45">
        <v>221.43</v>
      </c>
      <c r="X45">
        <v>44.28</v>
      </c>
      <c r="Y45">
        <v>23.55</v>
      </c>
      <c r="Z45">
        <v>26.12</v>
      </c>
      <c r="AA45">
        <v>38</v>
      </c>
      <c r="AB45">
        <v>19</v>
      </c>
      <c r="AC45">
        <v>2.58</v>
      </c>
      <c r="AD45">
        <v>9.61</v>
      </c>
      <c r="AE45">
        <v>9.61</v>
      </c>
      <c r="AF45">
        <v>2.72</v>
      </c>
    </row>
    <row r="46" spans="1:32">
      <c r="A46" t="s">
        <v>88</v>
      </c>
      <c r="B46" s="75">
        <v>130.41999999999999</v>
      </c>
      <c r="C46" s="75">
        <v>77.11</v>
      </c>
      <c r="D46" s="135">
        <f t="shared" si="0"/>
        <v>95.5</v>
      </c>
      <c r="E46" s="75"/>
      <c r="F46" s="78">
        <v>6.05</v>
      </c>
      <c r="G46" s="78">
        <v>6.05</v>
      </c>
      <c r="H46" s="78">
        <v>6.2</v>
      </c>
      <c r="I46">
        <v>57.87</v>
      </c>
      <c r="J46">
        <v>271.10000000000002</v>
      </c>
      <c r="K46">
        <v>100.97</v>
      </c>
      <c r="L46">
        <v>1.32</v>
      </c>
      <c r="M46">
        <v>4.42</v>
      </c>
      <c r="N46" s="135">
        <v>31.83</v>
      </c>
      <c r="O46" s="135">
        <v>31.84</v>
      </c>
      <c r="P46" s="135">
        <v>31.83</v>
      </c>
      <c r="Q46">
        <v>1.38</v>
      </c>
      <c r="R46">
        <v>124.84</v>
      </c>
      <c r="S46">
        <v>1.34</v>
      </c>
      <c r="T46">
        <v>15.4</v>
      </c>
      <c r="U46">
        <v>5.13</v>
      </c>
      <c r="V46">
        <v>5.14</v>
      </c>
      <c r="W46">
        <v>226.65</v>
      </c>
      <c r="X46">
        <v>45.33</v>
      </c>
      <c r="Y46">
        <v>23.97</v>
      </c>
      <c r="Z46">
        <v>27.57</v>
      </c>
      <c r="AA46">
        <v>37.340000000000003</v>
      </c>
      <c r="AB46">
        <v>18.66</v>
      </c>
      <c r="AC46">
        <v>2.68</v>
      </c>
      <c r="AD46">
        <v>9.3699999999999992</v>
      </c>
      <c r="AE46">
        <v>9.3699999999999992</v>
      </c>
      <c r="AF46">
        <v>2.72</v>
      </c>
    </row>
    <row r="47" spans="1:32">
      <c r="A47" t="s">
        <v>89</v>
      </c>
      <c r="B47" s="75">
        <v>130.41999999999999</v>
      </c>
      <c r="C47" s="75">
        <v>77.11</v>
      </c>
      <c r="D47" s="135">
        <f t="shared" si="0"/>
        <v>95.5</v>
      </c>
      <c r="E47" s="75"/>
      <c r="F47" s="78">
        <v>6.64</v>
      </c>
      <c r="G47" s="78">
        <v>6.64</v>
      </c>
      <c r="H47" s="78">
        <v>6.8</v>
      </c>
      <c r="I47">
        <v>33.1</v>
      </c>
      <c r="J47">
        <v>271.10000000000002</v>
      </c>
      <c r="K47">
        <v>100.97</v>
      </c>
      <c r="L47">
        <v>1.32</v>
      </c>
      <c r="M47">
        <v>4.6399999999999997</v>
      </c>
      <c r="N47" s="135">
        <v>31.83</v>
      </c>
      <c r="O47" s="135">
        <v>31.84</v>
      </c>
      <c r="P47" s="135">
        <v>31.83</v>
      </c>
      <c r="Q47">
        <v>1.38</v>
      </c>
      <c r="R47">
        <v>126.1</v>
      </c>
      <c r="S47">
        <v>1.34</v>
      </c>
      <c r="T47">
        <v>15.19</v>
      </c>
      <c r="U47">
        <v>5.0599999999999996</v>
      </c>
      <c r="V47">
        <v>5.0599999999999996</v>
      </c>
      <c r="W47">
        <v>225.72</v>
      </c>
      <c r="X47">
        <v>45.14</v>
      </c>
      <c r="Y47">
        <v>31.49</v>
      </c>
      <c r="Z47">
        <v>28.95</v>
      </c>
      <c r="AA47">
        <v>38.67</v>
      </c>
      <c r="AB47">
        <v>19.329999999999998</v>
      </c>
      <c r="AC47">
        <v>2.83</v>
      </c>
      <c r="AD47">
        <v>9.61</v>
      </c>
      <c r="AE47">
        <v>9.61</v>
      </c>
      <c r="AF47">
        <v>2.72</v>
      </c>
    </row>
    <row r="48" spans="1:32">
      <c r="A48" t="s">
        <v>90</v>
      </c>
      <c r="B48" s="75">
        <v>130.41999999999999</v>
      </c>
      <c r="C48" s="75">
        <v>77.11</v>
      </c>
      <c r="D48" s="135">
        <f t="shared" si="0"/>
        <v>95.5</v>
      </c>
      <c r="E48" s="75"/>
      <c r="F48" s="78">
        <v>7.29</v>
      </c>
      <c r="G48" s="78">
        <v>7.29</v>
      </c>
      <c r="H48" s="78">
        <v>7.47</v>
      </c>
      <c r="I48">
        <v>33.1</v>
      </c>
      <c r="J48">
        <v>271.10000000000002</v>
      </c>
      <c r="K48">
        <v>100.97</v>
      </c>
      <c r="L48">
        <v>1.32</v>
      </c>
      <c r="M48">
        <v>5.62</v>
      </c>
      <c r="N48" s="135">
        <v>31.83</v>
      </c>
      <c r="O48" s="135">
        <v>31.84</v>
      </c>
      <c r="P48" s="135">
        <v>31.83</v>
      </c>
      <c r="Q48">
        <v>1.38</v>
      </c>
      <c r="R48">
        <v>128.44999999999999</v>
      </c>
      <c r="S48">
        <v>1.34</v>
      </c>
      <c r="T48">
        <v>15.37</v>
      </c>
      <c r="U48">
        <v>5.12</v>
      </c>
      <c r="V48">
        <v>5.13</v>
      </c>
      <c r="W48">
        <v>227.71</v>
      </c>
      <c r="X48">
        <v>45.54</v>
      </c>
      <c r="Y48">
        <v>31.5</v>
      </c>
      <c r="Z48">
        <v>38.18</v>
      </c>
      <c r="AA48">
        <v>40</v>
      </c>
      <c r="AB48">
        <v>20</v>
      </c>
      <c r="AC48">
        <v>2.68</v>
      </c>
      <c r="AD48">
        <v>9.66</v>
      </c>
      <c r="AE48">
        <v>9.66</v>
      </c>
      <c r="AF48">
        <v>2.72</v>
      </c>
    </row>
    <row r="49" spans="1:32">
      <c r="A49" t="s">
        <v>91</v>
      </c>
      <c r="B49" s="75">
        <v>130.41999999999999</v>
      </c>
      <c r="C49" s="75">
        <v>77.11</v>
      </c>
      <c r="D49" s="135">
        <f t="shared" si="0"/>
        <v>95.5</v>
      </c>
      <c r="E49" s="75"/>
      <c r="F49" s="78">
        <v>7.8</v>
      </c>
      <c r="G49" s="78">
        <v>7.8</v>
      </c>
      <c r="H49" s="78">
        <v>7.99</v>
      </c>
      <c r="I49">
        <v>33.1</v>
      </c>
      <c r="J49">
        <v>271.10000000000002</v>
      </c>
      <c r="K49">
        <v>100.97</v>
      </c>
      <c r="L49">
        <v>1.32</v>
      </c>
      <c r="M49">
        <v>6.54</v>
      </c>
      <c r="N49" s="135">
        <v>31.83</v>
      </c>
      <c r="O49" s="135">
        <v>31.84</v>
      </c>
      <c r="P49" s="135">
        <v>31.83</v>
      </c>
      <c r="Q49">
        <v>1.38</v>
      </c>
      <c r="R49">
        <v>128.6</v>
      </c>
      <c r="S49">
        <v>1.34</v>
      </c>
      <c r="T49">
        <v>15.35</v>
      </c>
      <c r="U49">
        <v>5.12</v>
      </c>
      <c r="V49">
        <v>5.1100000000000003</v>
      </c>
      <c r="W49">
        <v>227.71</v>
      </c>
      <c r="X49">
        <v>45.54</v>
      </c>
      <c r="Y49">
        <v>31.46</v>
      </c>
      <c r="Z49">
        <v>38.93</v>
      </c>
      <c r="AA49">
        <v>40.67</v>
      </c>
      <c r="AB49">
        <v>20.329999999999998</v>
      </c>
      <c r="AC49">
        <v>2.71</v>
      </c>
      <c r="AD49">
        <v>9.4700000000000006</v>
      </c>
      <c r="AE49">
        <v>9.4700000000000006</v>
      </c>
      <c r="AF49">
        <v>2.72</v>
      </c>
    </row>
    <row r="50" spans="1:32">
      <c r="A50" t="s">
        <v>92</v>
      </c>
      <c r="B50" s="75">
        <v>130.41999999999999</v>
      </c>
      <c r="C50" s="75">
        <v>77.11</v>
      </c>
      <c r="D50" s="135">
        <f t="shared" si="0"/>
        <v>95.5</v>
      </c>
      <c r="E50" s="75"/>
      <c r="F50" s="78">
        <v>8.83</v>
      </c>
      <c r="G50" s="78">
        <v>8.83</v>
      </c>
      <c r="H50" s="78">
        <v>9.0500000000000007</v>
      </c>
      <c r="I50">
        <v>33.1</v>
      </c>
      <c r="J50">
        <v>271.10000000000002</v>
      </c>
      <c r="K50">
        <v>100.97</v>
      </c>
      <c r="L50">
        <v>1.32</v>
      </c>
      <c r="M50">
        <v>6.65</v>
      </c>
      <c r="N50" s="135">
        <v>31.83</v>
      </c>
      <c r="O50" s="135">
        <v>31.84</v>
      </c>
      <c r="P50" s="135">
        <v>31.83</v>
      </c>
      <c r="Q50">
        <v>1.38</v>
      </c>
      <c r="R50">
        <v>126.9</v>
      </c>
      <c r="S50">
        <v>1.34</v>
      </c>
      <c r="T50">
        <v>15.2</v>
      </c>
      <c r="U50">
        <v>5.07</v>
      </c>
      <c r="V50">
        <v>5.0599999999999996</v>
      </c>
      <c r="W50">
        <v>229.18</v>
      </c>
      <c r="X50">
        <v>45.84</v>
      </c>
      <c r="Y50">
        <v>31.85</v>
      </c>
      <c r="Z50">
        <v>39.520000000000003</v>
      </c>
      <c r="AA50">
        <v>38</v>
      </c>
      <c r="AB50">
        <v>19</v>
      </c>
      <c r="AC50">
        <v>2.5299999999999998</v>
      </c>
      <c r="AD50">
        <v>9.5299999999999994</v>
      </c>
      <c r="AE50">
        <v>9.5299999999999994</v>
      </c>
      <c r="AF50">
        <v>2.72</v>
      </c>
    </row>
    <row r="51" spans="1:32">
      <c r="A51" t="s">
        <v>93</v>
      </c>
      <c r="B51" s="75">
        <v>130.41999999999999</v>
      </c>
      <c r="C51" s="75">
        <v>77.11</v>
      </c>
      <c r="D51" s="135">
        <f t="shared" si="0"/>
        <v>95.5</v>
      </c>
      <c r="E51" s="75"/>
      <c r="F51" s="78">
        <v>9.77</v>
      </c>
      <c r="G51" s="78">
        <v>9.77</v>
      </c>
      <c r="H51" s="78">
        <v>10.01</v>
      </c>
      <c r="I51">
        <v>33.1</v>
      </c>
      <c r="J51">
        <v>271.10000000000002</v>
      </c>
      <c r="K51">
        <v>100.97</v>
      </c>
      <c r="L51">
        <v>1.32</v>
      </c>
      <c r="M51">
        <v>11.83</v>
      </c>
      <c r="N51" s="135">
        <v>31.83</v>
      </c>
      <c r="O51" s="135">
        <v>31.84</v>
      </c>
      <c r="P51" s="135">
        <v>31.83</v>
      </c>
      <c r="Q51">
        <v>1.38</v>
      </c>
      <c r="R51">
        <v>124.51</v>
      </c>
      <c r="S51">
        <v>1.34</v>
      </c>
      <c r="T51">
        <v>15.49</v>
      </c>
      <c r="U51">
        <v>5.16</v>
      </c>
      <c r="V51">
        <v>5.18</v>
      </c>
      <c r="W51">
        <v>233.63</v>
      </c>
      <c r="X51">
        <v>46.73</v>
      </c>
      <c r="Y51">
        <v>34.11</v>
      </c>
      <c r="Z51">
        <v>39.979999999999997</v>
      </c>
      <c r="AA51">
        <v>35.340000000000003</v>
      </c>
      <c r="AB51">
        <v>17.66</v>
      </c>
      <c r="AC51">
        <v>2.69</v>
      </c>
      <c r="AD51">
        <v>9.3699999999999992</v>
      </c>
      <c r="AE51">
        <v>9.3699999999999992</v>
      </c>
      <c r="AF51">
        <v>2.72</v>
      </c>
    </row>
    <row r="52" spans="1:32">
      <c r="A52" t="s">
        <v>94</v>
      </c>
      <c r="B52" s="75">
        <v>130.41999999999999</v>
      </c>
      <c r="C52" s="75">
        <v>77.11</v>
      </c>
      <c r="D52" s="135">
        <f t="shared" si="0"/>
        <v>95.5</v>
      </c>
      <c r="E52" s="75"/>
      <c r="F52" s="78">
        <v>10.68</v>
      </c>
      <c r="G52" s="78">
        <v>10.68</v>
      </c>
      <c r="H52" s="78">
        <v>10.94</v>
      </c>
      <c r="I52">
        <v>33.1</v>
      </c>
      <c r="J52">
        <v>271.10000000000002</v>
      </c>
      <c r="K52">
        <v>100.97</v>
      </c>
      <c r="L52">
        <v>1.32</v>
      </c>
      <c r="M52">
        <v>12.85</v>
      </c>
      <c r="N52" s="135">
        <v>31.83</v>
      </c>
      <c r="O52" s="135">
        <v>31.84</v>
      </c>
      <c r="P52" s="135">
        <v>31.83</v>
      </c>
      <c r="Q52">
        <v>1.38</v>
      </c>
      <c r="R52">
        <v>123.1</v>
      </c>
      <c r="S52">
        <v>1.34</v>
      </c>
      <c r="T52">
        <v>15.32</v>
      </c>
      <c r="U52">
        <v>5.1100000000000003</v>
      </c>
      <c r="V52">
        <v>5.0999999999999996</v>
      </c>
      <c r="W52">
        <v>233.63</v>
      </c>
      <c r="X52">
        <v>46.73</v>
      </c>
      <c r="Y52">
        <v>50.12</v>
      </c>
      <c r="Z52">
        <v>40.42</v>
      </c>
      <c r="AA52">
        <v>32</v>
      </c>
      <c r="AB52">
        <v>16</v>
      </c>
      <c r="AC52">
        <v>2.5299999999999998</v>
      </c>
      <c r="AD52">
        <v>10.119999999999999</v>
      </c>
      <c r="AE52">
        <v>10.119999999999999</v>
      </c>
      <c r="AF52">
        <v>2.72</v>
      </c>
    </row>
    <row r="53" spans="1:32">
      <c r="A53" t="s">
        <v>95</v>
      </c>
      <c r="B53" s="75">
        <v>130.41999999999999</v>
      </c>
      <c r="C53" s="75">
        <v>77.11</v>
      </c>
      <c r="D53" s="135">
        <f t="shared" si="0"/>
        <v>95.5</v>
      </c>
      <c r="E53" s="75"/>
      <c r="F53" s="78">
        <v>11.63</v>
      </c>
      <c r="G53" s="78">
        <v>11.63</v>
      </c>
      <c r="H53" s="78">
        <v>11.93</v>
      </c>
      <c r="I53">
        <v>33.1</v>
      </c>
      <c r="J53">
        <v>271.10000000000002</v>
      </c>
      <c r="K53">
        <v>100.97</v>
      </c>
      <c r="L53">
        <v>1.32</v>
      </c>
      <c r="M53">
        <v>14.39</v>
      </c>
      <c r="N53" s="135">
        <v>31.83</v>
      </c>
      <c r="O53" s="135">
        <v>31.84</v>
      </c>
      <c r="P53" s="135">
        <v>31.83</v>
      </c>
      <c r="Q53">
        <v>1.38</v>
      </c>
      <c r="R53">
        <v>123.24</v>
      </c>
      <c r="S53">
        <v>1.34</v>
      </c>
      <c r="T53">
        <v>28.02</v>
      </c>
      <c r="U53">
        <v>9.34</v>
      </c>
      <c r="V53">
        <v>9.33</v>
      </c>
      <c r="W53">
        <v>233.63</v>
      </c>
      <c r="X53">
        <v>46.73</v>
      </c>
      <c r="Y53">
        <v>73.33</v>
      </c>
      <c r="Z53">
        <v>22.22</v>
      </c>
      <c r="AA53">
        <v>30</v>
      </c>
      <c r="AB53">
        <v>15</v>
      </c>
      <c r="AC53">
        <v>5.29</v>
      </c>
      <c r="AD53">
        <v>16.07</v>
      </c>
      <c r="AE53">
        <v>16.07</v>
      </c>
      <c r="AF53">
        <v>2.72</v>
      </c>
    </row>
    <row r="54" spans="1:32">
      <c r="A54" t="s">
        <v>96</v>
      </c>
      <c r="B54" s="75">
        <v>130.41999999999999</v>
      </c>
      <c r="C54" s="75">
        <v>77.11</v>
      </c>
      <c r="D54" s="135">
        <f t="shared" si="0"/>
        <v>95.5</v>
      </c>
      <c r="E54" s="75"/>
      <c r="F54" s="78">
        <v>11.97</v>
      </c>
      <c r="G54" s="78">
        <v>11.97</v>
      </c>
      <c r="H54" s="78">
        <v>12.28</v>
      </c>
      <c r="I54">
        <v>33.1</v>
      </c>
      <c r="J54">
        <v>271.10000000000002</v>
      </c>
      <c r="K54">
        <v>100.97</v>
      </c>
      <c r="L54">
        <v>1.32</v>
      </c>
      <c r="M54">
        <v>14.46</v>
      </c>
      <c r="N54" s="135">
        <v>31.83</v>
      </c>
      <c r="O54" s="135">
        <v>31.84</v>
      </c>
      <c r="P54" s="135">
        <v>31.83</v>
      </c>
      <c r="Q54">
        <v>1.38</v>
      </c>
      <c r="R54">
        <v>124.48</v>
      </c>
      <c r="S54">
        <v>1.34</v>
      </c>
      <c r="T54">
        <v>28.26</v>
      </c>
      <c r="U54">
        <v>9.42</v>
      </c>
      <c r="V54">
        <v>9.43</v>
      </c>
      <c r="W54">
        <v>233.63</v>
      </c>
      <c r="X54">
        <v>46.73</v>
      </c>
      <c r="Y54">
        <v>91.37</v>
      </c>
      <c r="Z54">
        <v>22.58</v>
      </c>
      <c r="AA54">
        <v>28</v>
      </c>
      <c r="AB54">
        <v>14</v>
      </c>
      <c r="AC54">
        <v>5.34</v>
      </c>
      <c r="AD54">
        <v>16.91</v>
      </c>
      <c r="AE54">
        <v>16.91</v>
      </c>
      <c r="AF54">
        <v>2.72</v>
      </c>
    </row>
    <row r="55" spans="1:32">
      <c r="A55" t="s">
        <v>97</v>
      </c>
      <c r="B55" s="75">
        <v>130.41999999999999</v>
      </c>
      <c r="C55" s="75">
        <v>77.11</v>
      </c>
      <c r="D55" s="135">
        <f t="shared" si="0"/>
        <v>95.5</v>
      </c>
      <c r="E55" s="75"/>
      <c r="F55" s="78">
        <v>7</v>
      </c>
      <c r="G55" s="78">
        <v>7</v>
      </c>
      <c r="H55" s="78">
        <v>7.19</v>
      </c>
      <c r="I55">
        <v>33.1</v>
      </c>
      <c r="J55">
        <v>271.10000000000002</v>
      </c>
      <c r="K55">
        <v>100.97</v>
      </c>
      <c r="L55">
        <v>1.48</v>
      </c>
      <c r="M55">
        <v>10.029999999999999</v>
      </c>
      <c r="N55" s="135">
        <v>31.83</v>
      </c>
      <c r="O55" s="135">
        <v>31.84</v>
      </c>
      <c r="P55" s="135">
        <v>31.83</v>
      </c>
      <c r="Q55">
        <v>1.46</v>
      </c>
      <c r="R55">
        <v>125.52</v>
      </c>
      <c r="S55">
        <v>1.3</v>
      </c>
      <c r="T55">
        <v>29</v>
      </c>
      <c r="U55">
        <v>9.67</v>
      </c>
      <c r="V55">
        <v>9.67</v>
      </c>
      <c r="W55">
        <v>233.63</v>
      </c>
      <c r="X55">
        <v>46.73</v>
      </c>
      <c r="Y55">
        <v>96.3</v>
      </c>
      <c r="Z55">
        <v>23.4</v>
      </c>
      <c r="AA55">
        <v>25.33</v>
      </c>
      <c r="AB55">
        <v>12.67</v>
      </c>
      <c r="AC55">
        <v>5.48</v>
      </c>
      <c r="AD55">
        <v>16.64</v>
      </c>
      <c r="AE55">
        <v>16.64</v>
      </c>
      <c r="AF55">
        <v>2.72</v>
      </c>
    </row>
    <row r="56" spans="1:32">
      <c r="A56" t="s">
        <v>98</v>
      </c>
      <c r="B56" s="75">
        <v>130.41999999999999</v>
      </c>
      <c r="C56" s="75">
        <v>77.11</v>
      </c>
      <c r="D56" s="135">
        <f t="shared" si="0"/>
        <v>95.5</v>
      </c>
      <c r="E56" s="75"/>
      <c r="F56" s="78">
        <v>7.47</v>
      </c>
      <c r="G56" s="78">
        <v>7.47</v>
      </c>
      <c r="H56" s="78">
        <v>7.65</v>
      </c>
      <c r="I56">
        <v>33.1</v>
      </c>
      <c r="J56">
        <v>271.10000000000002</v>
      </c>
      <c r="K56">
        <v>100.97</v>
      </c>
      <c r="L56">
        <v>1.48</v>
      </c>
      <c r="M56">
        <v>10.86</v>
      </c>
      <c r="N56" s="135">
        <v>31.83</v>
      </c>
      <c r="O56" s="135">
        <v>31.84</v>
      </c>
      <c r="P56" s="135">
        <v>31.83</v>
      </c>
      <c r="Q56">
        <v>1.46</v>
      </c>
      <c r="R56">
        <v>125.6</v>
      </c>
      <c r="S56">
        <v>1.3</v>
      </c>
      <c r="T56">
        <v>29.58</v>
      </c>
      <c r="U56">
        <v>9.86</v>
      </c>
      <c r="V56">
        <v>9.85</v>
      </c>
      <c r="W56">
        <v>233.63</v>
      </c>
      <c r="X56">
        <v>46.73</v>
      </c>
      <c r="Y56">
        <v>98.77</v>
      </c>
      <c r="Z56">
        <v>24</v>
      </c>
      <c r="AA56">
        <v>24</v>
      </c>
      <c r="AB56">
        <v>12</v>
      </c>
      <c r="AC56">
        <v>5.62</v>
      </c>
      <c r="AD56">
        <v>17.5</v>
      </c>
      <c r="AE56">
        <v>17.5</v>
      </c>
      <c r="AF56">
        <v>2.72</v>
      </c>
    </row>
    <row r="57" spans="1:32">
      <c r="A57" t="s">
        <v>99</v>
      </c>
      <c r="B57" s="75">
        <v>130.41999999999999</v>
      </c>
      <c r="C57" s="75">
        <v>77.11</v>
      </c>
      <c r="D57" s="135">
        <f t="shared" si="0"/>
        <v>95.5</v>
      </c>
      <c r="E57" s="75"/>
      <c r="F57" s="78">
        <v>7.68</v>
      </c>
      <c r="G57" s="78">
        <v>7.68</v>
      </c>
      <c r="H57" s="78">
        <v>7.87</v>
      </c>
      <c r="I57">
        <v>33.1</v>
      </c>
      <c r="J57">
        <v>271.10000000000002</v>
      </c>
      <c r="K57">
        <v>100.97</v>
      </c>
      <c r="L57">
        <v>1.48</v>
      </c>
      <c r="M57">
        <v>12.4</v>
      </c>
      <c r="N57" s="135">
        <v>31.83</v>
      </c>
      <c r="O57" s="135">
        <v>31.84</v>
      </c>
      <c r="P57" s="135">
        <v>31.83</v>
      </c>
      <c r="Q57">
        <v>1.46</v>
      </c>
      <c r="R57">
        <v>124.14</v>
      </c>
      <c r="S57">
        <v>1.3</v>
      </c>
      <c r="T57">
        <v>30.53</v>
      </c>
      <c r="U57">
        <v>10.18</v>
      </c>
      <c r="V57">
        <v>10.18</v>
      </c>
      <c r="W57">
        <v>233.63</v>
      </c>
      <c r="X57">
        <v>46.73</v>
      </c>
      <c r="Y57">
        <v>44.66</v>
      </c>
      <c r="Z57">
        <v>25.26</v>
      </c>
      <c r="AA57">
        <v>22.67</v>
      </c>
      <c r="AB57">
        <v>11.33</v>
      </c>
      <c r="AC57">
        <v>5.73</v>
      </c>
      <c r="AD57">
        <v>18.54</v>
      </c>
      <c r="AE57">
        <v>18.54</v>
      </c>
      <c r="AF57">
        <v>2.72</v>
      </c>
    </row>
    <row r="58" spans="1:32">
      <c r="A58" t="s">
        <v>100</v>
      </c>
      <c r="B58" s="75">
        <v>130.41999999999999</v>
      </c>
      <c r="C58" s="75">
        <v>77.11</v>
      </c>
      <c r="D58" s="135">
        <f t="shared" si="0"/>
        <v>95.5</v>
      </c>
      <c r="E58" s="75"/>
      <c r="F58" s="78">
        <v>7.7</v>
      </c>
      <c r="G58" s="78">
        <v>7.7</v>
      </c>
      <c r="H58" s="78">
        <v>7.89</v>
      </c>
      <c r="I58">
        <v>33.1</v>
      </c>
      <c r="J58">
        <v>271.10000000000002</v>
      </c>
      <c r="K58">
        <v>100.97</v>
      </c>
      <c r="L58">
        <v>1.48</v>
      </c>
      <c r="M58">
        <v>13.02</v>
      </c>
      <c r="N58" s="135">
        <v>31.83</v>
      </c>
      <c r="O58" s="135">
        <v>31.84</v>
      </c>
      <c r="P58" s="135">
        <v>31.83</v>
      </c>
      <c r="Q58">
        <v>1.46</v>
      </c>
      <c r="R58">
        <v>119.57</v>
      </c>
      <c r="S58">
        <v>1.3</v>
      </c>
      <c r="T58">
        <v>31.26</v>
      </c>
      <c r="U58">
        <v>10.42</v>
      </c>
      <c r="V58">
        <v>10.43</v>
      </c>
      <c r="W58">
        <v>233.63</v>
      </c>
      <c r="X58">
        <v>46.73</v>
      </c>
      <c r="Y58">
        <v>44.64</v>
      </c>
      <c r="Z58">
        <v>26.35</v>
      </c>
      <c r="AA58">
        <v>20.67</v>
      </c>
      <c r="AB58">
        <v>10.33</v>
      </c>
      <c r="AC58">
        <v>5.97</v>
      </c>
      <c r="AD58">
        <v>19.239999999999998</v>
      </c>
      <c r="AE58">
        <v>19.239999999999998</v>
      </c>
      <c r="AF58">
        <v>2.72</v>
      </c>
    </row>
    <row r="59" spans="1:32">
      <c r="A59" t="s">
        <v>101</v>
      </c>
      <c r="B59" s="75">
        <v>130.41999999999999</v>
      </c>
      <c r="C59" s="75">
        <v>77.11</v>
      </c>
      <c r="D59" s="135">
        <f t="shared" si="0"/>
        <v>95.5</v>
      </c>
      <c r="E59" s="75"/>
      <c r="F59" s="78">
        <v>7.88</v>
      </c>
      <c r="G59" s="78">
        <v>7.88</v>
      </c>
      <c r="H59" s="78">
        <v>8.07</v>
      </c>
      <c r="I59">
        <v>33.1</v>
      </c>
      <c r="J59">
        <v>271.10000000000002</v>
      </c>
      <c r="K59">
        <v>100.97</v>
      </c>
      <c r="L59">
        <v>1.48</v>
      </c>
      <c r="M59">
        <v>14.65</v>
      </c>
      <c r="N59" s="135">
        <v>31.83</v>
      </c>
      <c r="O59" s="135">
        <v>31.84</v>
      </c>
      <c r="P59" s="135">
        <v>31.83</v>
      </c>
      <c r="Q59">
        <v>1.53</v>
      </c>
      <c r="R59">
        <v>112.99</v>
      </c>
      <c r="S59">
        <v>1.3</v>
      </c>
      <c r="T59">
        <v>37.67</v>
      </c>
      <c r="U59">
        <v>12.56</v>
      </c>
      <c r="V59">
        <v>12.56</v>
      </c>
      <c r="W59">
        <v>233.63</v>
      </c>
      <c r="X59">
        <v>46.73</v>
      </c>
      <c r="Y59">
        <v>44.73</v>
      </c>
      <c r="Z59">
        <v>30.96</v>
      </c>
      <c r="AA59">
        <v>19.329999999999998</v>
      </c>
      <c r="AB59">
        <v>9.67</v>
      </c>
      <c r="AC59">
        <v>8.44</v>
      </c>
      <c r="AD59">
        <v>23.42</v>
      </c>
      <c r="AE59">
        <v>23.42</v>
      </c>
      <c r="AF59">
        <v>2.72</v>
      </c>
    </row>
    <row r="60" spans="1:32">
      <c r="A60" t="s">
        <v>102</v>
      </c>
      <c r="B60" s="75">
        <v>130.41999999999999</v>
      </c>
      <c r="C60" s="75">
        <v>77.11</v>
      </c>
      <c r="D60" s="135">
        <f t="shared" si="0"/>
        <v>95.5</v>
      </c>
      <c r="E60" s="75"/>
      <c r="F60" s="78">
        <v>7.66</v>
      </c>
      <c r="G60" s="78">
        <v>7.66</v>
      </c>
      <c r="H60" s="78">
        <v>7.85</v>
      </c>
      <c r="I60">
        <v>33.1</v>
      </c>
      <c r="J60">
        <v>271.10000000000002</v>
      </c>
      <c r="K60">
        <v>100.97</v>
      </c>
      <c r="L60">
        <v>1.48</v>
      </c>
      <c r="M60">
        <v>16.48</v>
      </c>
      <c r="N60" s="135">
        <v>31.83</v>
      </c>
      <c r="O60" s="135">
        <v>31.84</v>
      </c>
      <c r="P60" s="135">
        <v>31.83</v>
      </c>
      <c r="Q60">
        <v>1.53</v>
      </c>
      <c r="R60">
        <v>104.49</v>
      </c>
      <c r="S60">
        <v>1.3</v>
      </c>
      <c r="T60">
        <v>38.67</v>
      </c>
      <c r="U60">
        <v>12.89</v>
      </c>
      <c r="V60">
        <v>12.9</v>
      </c>
      <c r="W60">
        <v>233.63</v>
      </c>
      <c r="X60">
        <v>46.73</v>
      </c>
      <c r="Y60">
        <v>44.75</v>
      </c>
      <c r="Z60">
        <v>30.67</v>
      </c>
      <c r="AA60">
        <v>18</v>
      </c>
      <c r="AB60">
        <v>9</v>
      </c>
      <c r="AC60">
        <v>8.5500000000000007</v>
      </c>
      <c r="AD60">
        <v>24.6</v>
      </c>
      <c r="AE60">
        <v>24.6</v>
      </c>
      <c r="AF60">
        <v>2.72</v>
      </c>
    </row>
    <row r="61" spans="1:32">
      <c r="A61" t="s">
        <v>103</v>
      </c>
      <c r="B61" s="75">
        <v>130.41999999999999</v>
      </c>
      <c r="C61" s="75">
        <v>77.11</v>
      </c>
      <c r="D61" s="135">
        <f t="shared" si="0"/>
        <v>95.5</v>
      </c>
      <c r="E61" s="75"/>
      <c r="F61" s="78">
        <v>7.41</v>
      </c>
      <c r="G61" s="78">
        <v>7.41</v>
      </c>
      <c r="H61" s="78">
        <v>7.59</v>
      </c>
      <c r="I61">
        <v>33.1</v>
      </c>
      <c r="J61">
        <v>271.10000000000002</v>
      </c>
      <c r="K61">
        <v>100.97</v>
      </c>
      <c r="L61">
        <v>1.48</v>
      </c>
      <c r="M61">
        <v>17.45</v>
      </c>
      <c r="N61" s="135">
        <v>31.83</v>
      </c>
      <c r="O61" s="135">
        <v>31.84</v>
      </c>
      <c r="P61" s="135">
        <v>31.83</v>
      </c>
      <c r="Q61">
        <v>1.53</v>
      </c>
      <c r="R61">
        <v>95.42</v>
      </c>
      <c r="S61">
        <v>1.3</v>
      </c>
      <c r="T61">
        <v>39.04</v>
      </c>
      <c r="U61">
        <v>13.01</v>
      </c>
      <c r="V61">
        <v>13.02</v>
      </c>
      <c r="W61">
        <v>233.63</v>
      </c>
      <c r="X61">
        <v>46.73</v>
      </c>
      <c r="Y61">
        <v>44.13</v>
      </c>
      <c r="Z61">
        <v>29.91</v>
      </c>
      <c r="AA61">
        <v>12.67</v>
      </c>
      <c r="AB61">
        <v>6.33</v>
      </c>
      <c r="AC61">
        <v>8.74</v>
      </c>
      <c r="AD61">
        <v>25.06</v>
      </c>
      <c r="AE61">
        <v>25.06</v>
      </c>
      <c r="AF61">
        <v>2.72</v>
      </c>
    </row>
    <row r="62" spans="1:32">
      <c r="A62" t="s">
        <v>104</v>
      </c>
      <c r="B62" s="75">
        <v>130.41999999999999</v>
      </c>
      <c r="C62" s="75">
        <v>77.11</v>
      </c>
      <c r="D62" s="135">
        <f t="shared" si="0"/>
        <v>95.5</v>
      </c>
      <c r="E62" s="75"/>
      <c r="F62" s="78">
        <v>7.13</v>
      </c>
      <c r="G62" s="78">
        <v>7.13</v>
      </c>
      <c r="H62" s="78">
        <v>7.3</v>
      </c>
      <c r="I62">
        <v>33.1</v>
      </c>
      <c r="J62">
        <v>271.10000000000002</v>
      </c>
      <c r="K62">
        <v>100.97</v>
      </c>
      <c r="L62">
        <v>1.48</v>
      </c>
      <c r="M62">
        <v>16.55</v>
      </c>
      <c r="N62" s="135">
        <v>31.83</v>
      </c>
      <c r="O62" s="135">
        <v>31.84</v>
      </c>
      <c r="P62" s="135">
        <v>31.83</v>
      </c>
      <c r="Q62">
        <v>1.53</v>
      </c>
      <c r="R62">
        <v>86.85</v>
      </c>
      <c r="S62">
        <v>1.3</v>
      </c>
      <c r="T62">
        <v>40.159999999999997</v>
      </c>
      <c r="U62">
        <v>13.39</v>
      </c>
      <c r="V62">
        <v>13.38</v>
      </c>
      <c r="W62">
        <v>233.63</v>
      </c>
      <c r="X62">
        <v>46.73</v>
      </c>
      <c r="Y62">
        <v>44.13</v>
      </c>
      <c r="Z62">
        <v>29.71</v>
      </c>
      <c r="AA62">
        <v>10.67</v>
      </c>
      <c r="AB62">
        <v>5.33</v>
      </c>
      <c r="AC62">
        <v>8.7799999999999994</v>
      </c>
      <c r="AD62">
        <v>26.42</v>
      </c>
      <c r="AE62">
        <v>26.42</v>
      </c>
      <c r="AF62">
        <v>2.72</v>
      </c>
    </row>
    <row r="63" spans="1:32">
      <c r="A63" t="s">
        <v>105</v>
      </c>
      <c r="B63" s="75">
        <v>130.41999999999999</v>
      </c>
      <c r="C63" s="75">
        <v>79.61</v>
      </c>
      <c r="D63" s="135">
        <f t="shared" si="0"/>
        <v>95.5</v>
      </c>
      <c r="E63" s="75"/>
      <c r="F63" s="78">
        <v>6.8</v>
      </c>
      <c r="G63" s="78">
        <v>6.8</v>
      </c>
      <c r="H63" s="78">
        <v>6.96</v>
      </c>
      <c r="I63">
        <v>33.1</v>
      </c>
      <c r="J63">
        <v>271.10000000000002</v>
      </c>
      <c r="K63">
        <v>100.97</v>
      </c>
      <c r="L63">
        <v>1.48</v>
      </c>
      <c r="M63">
        <v>16.52</v>
      </c>
      <c r="N63" s="135">
        <v>31.83</v>
      </c>
      <c r="O63" s="135">
        <v>31.84</v>
      </c>
      <c r="P63" s="135">
        <v>31.83</v>
      </c>
      <c r="Q63">
        <v>1.53</v>
      </c>
      <c r="R63">
        <v>91.92</v>
      </c>
      <c r="S63">
        <v>1.34</v>
      </c>
      <c r="T63">
        <v>40.67</v>
      </c>
      <c r="U63">
        <v>13.56</v>
      </c>
      <c r="V63">
        <v>13.55</v>
      </c>
      <c r="W63">
        <v>229.47</v>
      </c>
      <c r="X63">
        <v>45.89</v>
      </c>
      <c r="Y63">
        <v>58.05</v>
      </c>
      <c r="Z63">
        <v>30.15</v>
      </c>
      <c r="AA63">
        <v>10.67</v>
      </c>
      <c r="AB63">
        <v>5.33</v>
      </c>
      <c r="AC63">
        <v>9.11</v>
      </c>
      <c r="AD63">
        <v>27.67</v>
      </c>
      <c r="AE63">
        <v>27.67</v>
      </c>
      <c r="AF63">
        <v>2.72</v>
      </c>
    </row>
    <row r="64" spans="1:32">
      <c r="A64" t="s">
        <v>106</v>
      </c>
      <c r="B64" s="75">
        <v>130.41999999999999</v>
      </c>
      <c r="C64" s="75">
        <v>79.61</v>
      </c>
      <c r="D64" s="135">
        <f t="shared" si="0"/>
        <v>95.5</v>
      </c>
      <c r="E64" s="75"/>
      <c r="F64" s="78">
        <v>6.46</v>
      </c>
      <c r="G64" s="78">
        <v>6.46</v>
      </c>
      <c r="H64" s="78">
        <v>6.62</v>
      </c>
      <c r="I64">
        <v>33.1</v>
      </c>
      <c r="J64">
        <v>271.10000000000002</v>
      </c>
      <c r="K64">
        <v>100.97</v>
      </c>
      <c r="L64">
        <v>1.48</v>
      </c>
      <c r="M64">
        <v>14.49</v>
      </c>
      <c r="N64" s="135">
        <v>31.83</v>
      </c>
      <c r="O64" s="135">
        <v>31.84</v>
      </c>
      <c r="P64" s="135">
        <v>31.83</v>
      </c>
      <c r="Q64">
        <v>1.53</v>
      </c>
      <c r="R64">
        <v>84.78</v>
      </c>
      <c r="S64">
        <v>1.34</v>
      </c>
      <c r="T64">
        <v>40.97</v>
      </c>
      <c r="U64">
        <v>13.66</v>
      </c>
      <c r="V64">
        <v>13.66</v>
      </c>
      <c r="W64">
        <v>223.42</v>
      </c>
      <c r="X64">
        <v>44.68</v>
      </c>
      <c r="Y64">
        <v>58.03</v>
      </c>
      <c r="Z64">
        <v>30.18</v>
      </c>
      <c r="AA64">
        <v>8.67</v>
      </c>
      <c r="AB64">
        <v>4.33</v>
      </c>
      <c r="AC64">
        <v>12.77</v>
      </c>
      <c r="AD64">
        <v>27.54</v>
      </c>
      <c r="AE64">
        <v>27.54</v>
      </c>
      <c r="AF64">
        <v>2.72</v>
      </c>
    </row>
    <row r="65" spans="1:32">
      <c r="A65" t="s">
        <v>107</v>
      </c>
      <c r="B65" s="75">
        <v>130.41999999999999</v>
      </c>
      <c r="C65" s="75">
        <v>79.61</v>
      </c>
      <c r="D65" s="135">
        <f t="shared" si="0"/>
        <v>95.5</v>
      </c>
      <c r="E65" s="75"/>
      <c r="F65" s="78">
        <v>6.13</v>
      </c>
      <c r="G65" s="78">
        <v>6.13</v>
      </c>
      <c r="H65" s="78">
        <v>6.28</v>
      </c>
      <c r="I65">
        <v>33.1</v>
      </c>
      <c r="J65">
        <v>271.10000000000002</v>
      </c>
      <c r="K65">
        <v>100.97</v>
      </c>
      <c r="L65">
        <v>1.48</v>
      </c>
      <c r="M65">
        <v>18.079999999999998</v>
      </c>
      <c r="N65" s="135">
        <v>31.83</v>
      </c>
      <c r="O65" s="135">
        <v>31.84</v>
      </c>
      <c r="P65" s="135">
        <v>31.83</v>
      </c>
      <c r="Q65">
        <v>1.53</v>
      </c>
      <c r="R65">
        <v>77.08</v>
      </c>
      <c r="S65">
        <v>1.34</v>
      </c>
      <c r="T65">
        <v>52.64</v>
      </c>
      <c r="U65">
        <v>17.55</v>
      </c>
      <c r="V65">
        <v>17.54</v>
      </c>
      <c r="W65">
        <v>227.61</v>
      </c>
      <c r="X65">
        <v>45.52</v>
      </c>
      <c r="Y65">
        <v>58.15</v>
      </c>
      <c r="Z65">
        <v>23.52</v>
      </c>
      <c r="AA65">
        <v>11.33</v>
      </c>
      <c r="AB65">
        <v>5.67</v>
      </c>
      <c r="AC65">
        <v>12.94</v>
      </c>
      <c r="AD65">
        <v>35.68</v>
      </c>
      <c r="AE65">
        <v>35.68</v>
      </c>
      <c r="AF65">
        <v>2.72</v>
      </c>
    </row>
    <row r="66" spans="1:32">
      <c r="A66" t="s">
        <v>108</v>
      </c>
      <c r="B66" s="75">
        <v>130.41999999999999</v>
      </c>
      <c r="C66" s="75">
        <v>79.61</v>
      </c>
      <c r="D66" s="135">
        <f t="shared" si="0"/>
        <v>95.5</v>
      </c>
      <c r="E66" s="75"/>
      <c r="F66" s="78">
        <v>5.68</v>
      </c>
      <c r="G66" s="78">
        <v>5.68</v>
      </c>
      <c r="H66" s="78">
        <v>5.82</v>
      </c>
      <c r="I66">
        <v>57.87</v>
      </c>
      <c r="J66">
        <v>271.10000000000002</v>
      </c>
      <c r="K66">
        <v>100.97</v>
      </c>
      <c r="L66">
        <v>1.48</v>
      </c>
      <c r="M66">
        <v>17.53</v>
      </c>
      <c r="N66" s="135">
        <v>31.83</v>
      </c>
      <c r="O66" s="135">
        <v>31.84</v>
      </c>
      <c r="P66" s="135">
        <v>31.83</v>
      </c>
      <c r="Q66">
        <v>1.53</v>
      </c>
      <c r="R66">
        <v>68.77</v>
      </c>
      <c r="S66">
        <v>1.34</v>
      </c>
      <c r="T66">
        <v>52.28</v>
      </c>
      <c r="U66">
        <v>17.43</v>
      </c>
      <c r="V66">
        <v>17.43</v>
      </c>
      <c r="W66">
        <v>212.22</v>
      </c>
      <c r="X66">
        <v>42.44</v>
      </c>
      <c r="Y66">
        <v>68.73</v>
      </c>
      <c r="Z66">
        <v>25.36</v>
      </c>
      <c r="AA66">
        <v>16</v>
      </c>
      <c r="AB66">
        <v>8</v>
      </c>
      <c r="AC66">
        <v>13.1</v>
      </c>
      <c r="AD66">
        <v>35.119999999999997</v>
      </c>
      <c r="AE66">
        <v>35.119999999999997</v>
      </c>
      <c r="AF66">
        <v>2.72</v>
      </c>
    </row>
    <row r="67" spans="1:32">
      <c r="A67" t="s">
        <v>109</v>
      </c>
      <c r="B67" s="75">
        <v>130.41999999999999</v>
      </c>
      <c r="C67" s="75">
        <v>79.61</v>
      </c>
      <c r="D67" s="135">
        <f t="shared" si="0"/>
        <v>95.5</v>
      </c>
      <c r="E67" s="75"/>
      <c r="F67" s="78">
        <v>5.17</v>
      </c>
      <c r="G67" s="78">
        <v>5.17</v>
      </c>
      <c r="H67" s="78">
        <v>5.3</v>
      </c>
      <c r="I67">
        <v>57.87</v>
      </c>
      <c r="J67">
        <v>271.10000000000002</v>
      </c>
      <c r="K67">
        <v>100.97</v>
      </c>
      <c r="L67">
        <v>1.48</v>
      </c>
      <c r="M67">
        <v>17.22</v>
      </c>
      <c r="N67" s="135">
        <v>31.83</v>
      </c>
      <c r="O67" s="135">
        <v>31.84</v>
      </c>
      <c r="P67" s="135">
        <v>31.83</v>
      </c>
      <c r="Q67">
        <v>1.69</v>
      </c>
      <c r="R67">
        <v>60.29</v>
      </c>
      <c r="S67">
        <v>1.34</v>
      </c>
      <c r="T67">
        <v>51.65</v>
      </c>
      <c r="U67">
        <v>17.22</v>
      </c>
      <c r="V67">
        <v>17.2</v>
      </c>
      <c r="W67">
        <v>195.16</v>
      </c>
      <c r="X67">
        <v>39.03</v>
      </c>
      <c r="Y67">
        <v>62.65</v>
      </c>
      <c r="Z67">
        <v>23.08</v>
      </c>
      <c r="AA67">
        <v>20.67</v>
      </c>
      <c r="AB67">
        <v>10.33</v>
      </c>
      <c r="AC67">
        <v>13.15</v>
      </c>
      <c r="AD67">
        <v>34.380000000000003</v>
      </c>
      <c r="AE67">
        <v>34.380000000000003</v>
      </c>
      <c r="AF67">
        <v>2.72</v>
      </c>
    </row>
    <row r="68" spans="1:32">
      <c r="A68" t="s">
        <v>110</v>
      </c>
      <c r="B68" s="75">
        <v>130.41999999999999</v>
      </c>
      <c r="C68" s="75">
        <v>79.61</v>
      </c>
      <c r="D68" s="135">
        <f t="shared" ref="D68:D98" si="1">N68+O68+P68</f>
        <v>95.5</v>
      </c>
      <c r="E68" s="75"/>
      <c r="F68" s="78">
        <v>4.63</v>
      </c>
      <c r="G68" s="78">
        <v>4.63</v>
      </c>
      <c r="H68" s="78">
        <v>4.74</v>
      </c>
      <c r="I68">
        <v>57.87</v>
      </c>
      <c r="J68">
        <v>271.10000000000002</v>
      </c>
      <c r="K68">
        <v>100.97</v>
      </c>
      <c r="L68">
        <v>1.48</v>
      </c>
      <c r="M68">
        <v>17.43</v>
      </c>
      <c r="N68" s="135">
        <v>31.83</v>
      </c>
      <c r="O68" s="135">
        <v>31.84</v>
      </c>
      <c r="P68" s="135">
        <v>31.83</v>
      </c>
      <c r="Q68">
        <v>1.69</v>
      </c>
      <c r="R68">
        <v>51.79</v>
      </c>
      <c r="S68">
        <v>1.34</v>
      </c>
      <c r="T68">
        <v>50.9</v>
      </c>
      <c r="U68">
        <v>16.97</v>
      </c>
      <c r="V68">
        <v>16.95</v>
      </c>
      <c r="W68">
        <v>153.33000000000001</v>
      </c>
      <c r="X68">
        <v>30.67</v>
      </c>
      <c r="Y68">
        <v>57.36</v>
      </c>
      <c r="Z68">
        <v>20.57</v>
      </c>
      <c r="AA68">
        <v>22.67</v>
      </c>
      <c r="AB68">
        <v>11.33</v>
      </c>
      <c r="AC68">
        <v>13.2</v>
      </c>
      <c r="AD68">
        <v>33.83</v>
      </c>
      <c r="AE68">
        <v>33.83</v>
      </c>
      <c r="AF68">
        <v>2.72</v>
      </c>
    </row>
    <row r="69" spans="1:32">
      <c r="A69" t="s">
        <v>111</v>
      </c>
      <c r="B69" s="75">
        <v>130.41999999999999</v>
      </c>
      <c r="C69" s="75">
        <v>79.61</v>
      </c>
      <c r="D69" s="135">
        <f t="shared" si="1"/>
        <v>95.5</v>
      </c>
      <c r="E69" s="75"/>
      <c r="F69" s="78">
        <v>4.1100000000000003</v>
      </c>
      <c r="G69" s="78">
        <v>4.1100000000000003</v>
      </c>
      <c r="H69" s="78">
        <v>4.21</v>
      </c>
      <c r="I69">
        <v>57.87</v>
      </c>
      <c r="J69">
        <v>271.10000000000002</v>
      </c>
      <c r="K69">
        <v>100.97</v>
      </c>
      <c r="L69">
        <v>1.48</v>
      </c>
      <c r="M69">
        <v>17.12</v>
      </c>
      <c r="N69" s="135">
        <v>31.83</v>
      </c>
      <c r="O69" s="135">
        <v>31.84</v>
      </c>
      <c r="P69" s="135">
        <v>31.83</v>
      </c>
      <c r="Q69">
        <v>1.69</v>
      </c>
      <c r="R69">
        <v>42.97</v>
      </c>
      <c r="S69">
        <v>1.34</v>
      </c>
      <c r="T69">
        <v>49.47</v>
      </c>
      <c r="U69">
        <v>16.489999999999998</v>
      </c>
      <c r="V69">
        <v>16.489999999999998</v>
      </c>
      <c r="W69">
        <v>132.27000000000001</v>
      </c>
      <c r="X69">
        <v>26.45</v>
      </c>
      <c r="Y69">
        <v>51.86</v>
      </c>
      <c r="Z69">
        <v>20.34</v>
      </c>
      <c r="AA69">
        <v>23.33</v>
      </c>
      <c r="AB69">
        <v>11.67</v>
      </c>
      <c r="AC69">
        <v>12.72</v>
      </c>
      <c r="AD69">
        <v>33.119999999999997</v>
      </c>
      <c r="AE69">
        <v>33.119999999999997</v>
      </c>
      <c r="AF69">
        <v>2.72</v>
      </c>
    </row>
    <row r="70" spans="1:32">
      <c r="A70" t="s">
        <v>112</v>
      </c>
      <c r="B70" s="75">
        <v>130.41999999999999</v>
      </c>
      <c r="C70" s="75">
        <v>79.61</v>
      </c>
      <c r="D70" s="135">
        <f t="shared" si="1"/>
        <v>91</v>
      </c>
      <c r="E70" s="75"/>
      <c r="F70" s="78">
        <v>3.54</v>
      </c>
      <c r="G70" s="78">
        <v>3.54</v>
      </c>
      <c r="H70" s="78">
        <v>3.64</v>
      </c>
      <c r="I70">
        <v>57.87</v>
      </c>
      <c r="J70">
        <v>271.10000000000002</v>
      </c>
      <c r="K70">
        <v>100.97</v>
      </c>
      <c r="L70">
        <v>1.48</v>
      </c>
      <c r="M70">
        <v>16.77</v>
      </c>
      <c r="N70" s="135">
        <v>33</v>
      </c>
      <c r="O70" s="135">
        <v>25</v>
      </c>
      <c r="P70" s="135">
        <v>33</v>
      </c>
      <c r="Q70">
        <v>1.69</v>
      </c>
      <c r="R70">
        <v>34.119999999999997</v>
      </c>
      <c r="S70">
        <v>1.34</v>
      </c>
      <c r="T70">
        <v>48.47</v>
      </c>
      <c r="U70">
        <v>16.16</v>
      </c>
      <c r="V70">
        <v>16.14</v>
      </c>
      <c r="W70">
        <v>102.7</v>
      </c>
      <c r="X70">
        <v>20.54</v>
      </c>
      <c r="Y70">
        <v>46.14</v>
      </c>
      <c r="Z70">
        <v>19.260000000000002</v>
      </c>
      <c r="AA70">
        <v>46.67</v>
      </c>
      <c r="AB70">
        <v>23.33</v>
      </c>
      <c r="AC70">
        <v>12.38</v>
      </c>
      <c r="AD70">
        <v>34.06</v>
      </c>
      <c r="AE70">
        <v>34.06</v>
      </c>
      <c r="AF70">
        <v>2.72</v>
      </c>
    </row>
    <row r="71" spans="1:32">
      <c r="A71" t="s">
        <v>113</v>
      </c>
      <c r="B71" s="75">
        <v>130.41999999999999</v>
      </c>
      <c r="C71" s="75">
        <v>79.61</v>
      </c>
      <c r="D71" s="135">
        <f t="shared" si="1"/>
        <v>79.48</v>
      </c>
      <c r="E71" s="75"/>
      <c r="F71" s="78">
        <v>2.85</v>
      </c>
      <c r="G71" s="78">
        <v>2.85</v>
      </c>
      <c r="H71" s="78">
        <v>2.92</v>
      </c>
      <c r="I71">
        <v>57.87</v>
      </c>
      <c r="J71">
        <v>271.10000000000002</v>
      </c>
      <c r="K71">
        <v>100.97</v>
      </c>
      <c r="L71">
        <v>1.55</v>
      </c>
      <c r="M71">
        <v>27.2</v>
      </c>
      <c r="N71" s="135">
        <v>33</v>
      </c>
      <c r="O71" s="135">
        <v>20</v>
      </c>
      <c r="P71" s="135">
        <v>26.48</v>
      </c>
      <c r="Q71">
        <v>1.69</v>
      </c>
      <c r="R71">
        <v>25.38</v>
      </c>
      <c r="S71">
        <v>1.34</v>
      </c>
      <c r="T71">
        <v>47.94</v>
      </c>
      <c r="U71">
        <v>15.98</v>
      </c>
      <c r="V71">
        <v>15.97</v>
      </c>
      <c r="W71">
        <v>82.48</v>
      </c>
      <c r="X71">
        <v>16.5</v>
      </c>
      <c r="Y71">
        <v>38.659999999999997</v>
      </c>
      <c r="Z71">
        <v>17.77</v>
      </c>
      <c r="AA71">
        <v>44</v>
      </c>
      <c r="AB71">
        <v>22</v>
      </c>
      <c r="AC71">
        <v>12.01</v>
      </c>
      <c r="AD71">
        <v>34.56</v>
      </c>
      <c r="AE71">
        <v>34.56</v>
      </c>
      <c r="AF71">
        <v>2.72</v>
      </c>
    </row>
    <row r="72" spans="1:32">
      <c r="A72" t="s">
        <v>114</v>
      </c>
      <c r="B72" s="75">
        <v>130.41999999999999</v>
      </c>
      <c r="C72" s="75">
        <v>79.61</v>
      </c>
      <c r="D72" s="135">
        <f t="shared" si="1"/>
        <v>59.15</v>
      </c>
      <c r="E72" s="75"/>
      <c r="F72" s="78">
        <v>2.13</v>
      </c>
      <c r="G72" s="78">
        <v>2.13</v>
      </c>
      <c r="H72" s="78">
        <v>2.1800000000000002</v>
      </c>
      <c r="I72">
        <v>57.87</v>
      </c>
      <c r="J72">
        <v>271.10000000000002</v>
      </c>
      <c r="K72">
        <v>100.97</v>
      </c>
      <c r="L72">
        <v>1.55</v>
      </c>
      <c r="M72">
        <v>25.31</v>
      </c>
      <c r="N72" s="135">
        <v>30.05</v>
      </c>
      <c r="O72" s="135">
        <v>15</v>
      </c>
      <c r="P72" s="135">
        <v>14.1</v>
      </c>
      <c r="Q72">
        <v>1.69</v>
      </c>
      <c r="R72">
        <v>17.47</v>
      </c>
      <c r="S72">
        <v>1.34</v>
      </c>
      <c r="T72">
        <v>47.6</v>
      </c>
      <c r="U72">
        <v>15.87</v>
      </c>
      <c r="V72">
        <v>15.87</v>
      </c>
      <c r="W72">
        <v>68.09</v>
      </c>
      <c r="X72">
        <v>13.62</v>
      </c>
      <c r="Y72">
        <v>31.22</v>
      </c>
      <c r="Z72">
        <v>15.67</v>
      </c>
      <c r="AA72">
        <v>32.67</v>
      </c>
      <c r="AB72">
        <v>16.329999999999998</v>
      </c>
      <c r="AC72">
        <v>12.11</v>
      </c>
      <c r="AD72">
        <v>35.42</v>
      </c>
      <c r="AE72">
        <v>35.42</v>
      </c>
      <c r="AF72">
        <v>2.72</v>
      </c>
    </row>
    <row r="73" spans="1:32">
      <c r="A73" t="s">
        <v>115</v>
      </c>
      <c r="B73" s="75">
        <v>130.41999999999999</v>
      </c>
      <c r="C73" s="75">
        <v>79.61</v>
      </c>
      <c r="D73" s="135">
        <f t="shared" si="1"/>
        <v>31.22</v>
      </c>
      <c r="E73" s="75"/>
      <c r="F73" s="78">
        <v>1.42</v>
      </c>
      <c r="G73" s="78">
        <v>1.42</v>
      </c>
      <c r="H73" s="78">
        <v>1.45</v>
      </c>
      <c r="I73">
        <v>57.87</v>
      </c>
      <c r="J73">
        <v>271.10000000000002</v>
      </c>
      <c r="K73">
        <v>100.97</v>
      </c>
      <c r="L73">
        <v>1.55</v>
      </c>
      <c r="M73">
        <v>22.73</v>
      </c>
      <c r="N73" s="135">
        <v>15.38</v>
      </c>
      <c r="O73" s="135">
        <v>10.52</v>
      </c>
      <c r="P73" s="135">
        <v>5.32</v>
      </c>
      <c r="Q73">
        <v>1.69</v>
      </c>
      <c r="R73">
        <v>10.74</v>
      </c>
      <c r="S73">
        <v>1.25</v>
      </c>
      <c r="T73">
        <v>47.19</v>
      </c>
      <c r="U73">
        <v>15.73</v>
      </c>
      <c r="V73">
        <v>15.74</v>
      </c>
      <c r="W73">
        <v>53.48</v>
      </c>
      <c r="X73">
        <v>10.7</v>
      </c>
      <c r="Y73">
        <v>22.99</v>
      </c>
      <c r="Z73">
        <v>11.95</v>
      </c>
      <c r="AA73">
        <v>33.33</v>
      </c>
      <c r="AB73">
        <v>16.670000000000002</v>
      </c>
      <c r="AC73">
        <v>12.29</v>
      </c>
      <c r="AD73">
        <v>29.08</v>
      </c>
      <c r="AE73">
        <v>29.08</v>
      </c>
      <c r="AF73">
        <v>2.72</v>
      </c>
    </row>
    <row r="74" spans="1:32">
      <c r="A74" t="s">
        <v>116</v>
      </c>
      <c r="B74" s="75">
        <v>130.41999999999999</v>
      </c>
      <c r="C74" s="75">
        <v>79.61</v>
      </c>
      <c r="D74" s="135">
        <f t="shared" si="1"/>
        <v>9.02</v>
      </c>
      <c r="E74" s="75"/>
      <c r="F74" s="78">
        <v>0.91</v>
      </c>
      <c r="G74" s="78">
        <v>0.91</v>
      </c>
      <c r="H74" s="78">
        <v>0.93</v>
      </c>
      <c r="I74">
        <v>57.87</v>
      </c>
      <c r="J74">
        <v>271.10000000000002</v>
      </c>
      <c r="K74">
        <v>100.97</v>
      </c>
      <c r="L74">
        <v>1.55</v>
      </c>
      <c r="M74">
        <v>20.399999999999999</v>
      </c>
      <c r="N74" s="135">
        <v>5</v>
      </c>
      <c r="O74" s="135">
        <v>3.25</v>
      </c>
      <c r="P74" s="135">
        <v>0.77</v>
      </c>
      <c r="Q74">
        <v>1.69</v>
      </c>
      <c r="R74">
        <v>5.39</v>
      </c>
      <c r="S74">
        <v>1.25</v>
      </c>
      <c r="T74">
        <v>47</v>
      </c>
      <c r="U74">
        <v>15.67</v>
      </c>
      <c r="V74">
        <v>15.66</v>
      </c>
      <c r="W74">
        <v>37.58</v>
      </c>
      <c r="X74">
        <v>7.51</v>
      </c>
      <c r="Y74">
        <v>12.25</v>
      </c>
      <c r="Z74">
        <v>8.3000000000000007</v>
      </c>
      <c r="AA74">
        <v>20</v>
      </c>
      <c r="AB74">
        <v>10</v>
      </c>
      <c r="AC74">
        <v>12.47</v>
      </c>
      <c r="AD74">
        <v>29.61</v>
      </c>
      <c r="AE74">
        <v>29.61</v>
      </c>
      <c r="AF74">
        <v>2.72</v>
      </c>
    </row>
    <row r="75" spans="1:32">
      <c r="A75" t="s">
        <v>117</v>
      </c>
      <c r="B75" s="75">
        <v>130.41999999999999</v>
      </c>
      <c r="C75" s="75">
        <v>79.61</v>
      </c>
      <c r="D75" s="135">
        <f t="shared" si="1"/>
        <v>0</v>
      </c>
      <c r="E75" s="75"/>
      <c r="F75" s="78">
        <v>0.49</v>
      </c>
      <c r="G75" s="78">
        <v>0.49</v>
      </c>
      <c r="H75" s="78">
        <v>0.5</v>
      </c>
      <c r="I75">
        <v>57.87</v>
      </c>
      <c r="J75">
        <v>271.10000000000002</v>
      </c>
      <c r="K75">
        <v>100.97</v>
      </c>
      <c r="L75">
        <v>1.17</v>
      </c>
      <c r="M75">
        <v>15.96</v>
      </c>
      <c r="N75" s="135">
        <v>0</v>
      </c>
      <c r="O75" s="135">
        <v>0</v>
      </c>
      <c r="P75" s="135">
        <v>0</v>
      </c>
      <c r="Q75">
        <v>1.76</v>
      </c>
      <c r="R75">
        <v>1.99</v>
      </c>
      <c r="S75">
        <v>1.25</v>
      </c>
      <c r="T75">
        <v>36.18</v>
      </c>
      <c r="U75">
        <v>12.06</v>
      </c>
      <c r="V75">
        <v>12.06</v>
      </c>
      <c r="W75">
        <v>17.579999999999998</v>
      </c>
      <c r="X75">
        <v>3.51</v>
      </c>
      <c r="Y75">
        <v>5</v>
      </c>
      <c r="Z75">
        <v>5.1100000000000003</v>
      </c>
      <c r="AA75">
        <v>10</v>
      </c>
      <c r="AB75">
        <v>5</v>
      </c>
      <c r="AC75">
        <v>8.41</v>
      </c>
      <c r="AD75">
        <v>30.38</v>
      </c>
      <c r="AE75">
        <v>30.38</v>
      </c>
      <c r="AF75">
        <v>2.72</v>
      </c>
    </row>
    <row r="76" spans="1:32">
      <c r="A76" t="s">
        <v>118</v>
      </c>
      <c r="B76" s="75">
        <v>130.41999999999999</v>
      </c>
      <c r="C76" s="75">
        <v>79.61</v>
      </c>
      <c r="D76" s="135">
        <f t="shared" si="1"/>
        <v>0</v>
      </c>
      <c r="E76" s="75"/>
      <c r="F76" s="78">
        <v>0.17</v>
      </c>
      <c r="G76" s="78">
        <v>0.17</v>
      </c>
      <c r="H76" s="78">
        <v>0.18</v>
      </c>
      <c r="I76">
        <v>57.87</v>
      </c>
      <c r="J76">
        <v>271.10000000000002</v>
      </c>
      <c r="K76">
        <v>100.97</v>
      </c>
      <c r="L76">
        <v>1.17</v>
      </c>
      <c r="M76">
        <v>14.35</v>
      </c>
      <c r="N76" s="135">
        <v>0</v>
      </c>
      <c r="O76" s="135">
        <v>0</v>
      </c>
      <c r="P76" s="135">
        <v>0</v>
      </c>
      <c r="Q76">
        <v>1.76</v>
      </c>
      <c r="R76">
        <v>0.57999999999999996</v>
      </c>
      <c r="S76">
        <v>1.25</v>
      </c>
      <c r="T76">
        <v>36.020000000000003</v>
      </c>
      <c r="U76">
        <v>12.01</v>
      </c>
      <c r="V76">
        <v>12</v>
      </c>
      <c r="W76">
        <v>9.8800000000000008</v>
      </c>
      <c r="X76">
        <v>1.98</v>
      </c>
      <c r="Y76">
        <v>1.67</v>
      </c>
      <c r="Z76">
        <v>2.4700000000000002</v>
      </c>
      <c r="AA76">
        <v>6.67</v>
      </c>
      <c r="AB76">
        <v>3.33</v>
      </c>
      <c r="AC76">
        <v>8.41</v>
      </c>
      <c r="AD76">
        <v>31.14</v>
      </c>
      <c r="AE76">
        <v>31.14</v>
      </c>
      <c r="AF76">
        <v>2.72</v>
      </c>
    </row>
    <row r="77" spans="1:32">
      <c r="A77" t="s">
        <v>119</v>
      </c>
      <c r="B77" s="75">
        <v>130.41999999999999</v>
      </c>
      <c r="C77" s="75">
        <v>79.61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57.87</v>
      </c>
      <c r="J77">
        <v>271.10000000000002</v>
      </c>
      <c r="K77">
        <v>100.97</v>
      </c>
      <c r="L77">
        <v>1.17</v>
      </c>
      <c r="M77">
        <v>14.48</v>
      </c>
      <c r="N77" s="135">
        <v>0</v>
      </c>
      <c r="O77" s="135">
        <v>0</v>
      </c>
      <c r="P77" s="135">
        <v>0</v>
      </c>
      <c r="Q77">
        <v>1.76</v>
      </c>
      <c r="R77">
        <v>0</v>
      </c>
      <c r="S77">
        <v>1.25</v>
      </c>
      <c r="T77">
        <v>35.83</v>
      </c>
      <c r="U77">
        <v>11.94</v>
      </c>
      <c r="V77">
        <v>11.94</v>
      </c>
      <c r="W77">
        <v>4.3899999999999997</v>
      </c>
      <c r="X77">
        <v>0.88</v>
      </c>
      <c r="Y77">
        <v>0</v>
      </c>
      <c r="Z77">
        <v>0.34</v>
      </c>
      <c r="AA77">
        <v>3.33</v>
      </c>
      <c r="AB77">
        <v>1.67</v>
      </c>
      <c r="AC77">
        <v>8.3000000000000007</v>
      </c>
      <c r="AD77">
        <v>32.020000000000003</v>
      </c>
      <c r="AE77">
        <v>32.020000000000003</v>
      </c>
      <c r="AF77">
        <v>2.72</v>
      </c>
    </row>
    <row r="78" spans="1:32">
      <c r="A78" t="s">
        <v>120</v>
      </c>
      <c r="B78" s="75">
        <v>130.41999999999999</v>
      </c>
      <c r="C78" s="75">
        <v>79.61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57.87</v>
      </c>
      <c r="J78">
        <v>271.10000000000002</v>
      </c>
      <c r="K78">
        <v>100.97</v>
      </c>
      <c r="L78">
        <v>1.17</v>
      </c>
      <c r="M78">
        <v>13.88</v>
      </c>
      <c r="N78" s="135">
        <v>0</v>
      </c>
      <c r="O78" s="135">
        <v>0</v>
      </c>
      <c r="P78" s="135">
        <v>0</v>
      </c>
      <c r="Q78">
        <v>1.76</v>
      </c>
      <c r="R78">
        <v>0</v>
      </c>
      <c r="S78">
        <v>1.25</v>
      </c>
      <c r="T78">
        <v>35.49</v>
      </c>
      <c r="U78">
        <v>11.83</v>
      </c>
      <c r="V78">
        <v>11.83</v>
      </c>
      <c r="W78">
        <v>1.1000000000000001</v>
      </c>
      <c r="X78">
        <v>0.22</v>
      </c>
      <c r="Y78">
        <v>0</v>
      </c>
      <c r="Z78">
        <v>0</v>
      </c>
      <c r="AA78">
        <v>0</v>
      </c>
      <c r="AB78">
        <v>0</v>
      </c>
      <c r="AC78">
        <v>8.16</v>
      </c>
      <c r="AD78">
        <v>32.75</v>
      </c>
      <c r="AE78">
        <v>32.75</v>
      </c>
      <c r="AF78">
        <v>2.72</v>
      </c>
    </row>
    <row r="79" spans="1:32">
      <c r="A79" t="s">
        <v>121</v>
      </c>
      <c r="B79" s="75">
        <v>130.41999999999999</v>
      </c>
      <c r="C79" s="75">
        <v>79.61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57.87</v>
      </c>
      <c r="J79">
        <v>271.10000000000002</v>
      </c>
      <c r="K79">
        <v>100.97</v>
      </c>
      <c r="L79">
        <v>1.4</v>
      </c>
      <c r="M79">
        <v>13.13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1.3</v>
      </c>
      <c r="T79">
        <v>35.090000000000003</v>
      </c>
      <c r="U79">
        <v>11.7</v>
      </c>
      <c r="V79">
        <v>11.69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7.94</v>
      </c>
      <c r="AD79">
        <v>23.37</v>
      </c>
      <c r="AE79">
        <v>23.37</v>
      </c>
      <c r="AF79">
        <v>2.72</v>
      </c>
    </row>
    <row r="80" spans="1:32">
      <c r="A80" t="s">
        <v>122</v>
      </c>
      <c r="B80" s="75">
        <v>130.41999999999999</v>
      </c>
      <c r="C80" s="75">
        <v>79.61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57.87</v>
      </c>
      <c r="J80">
        <v>271.10000000000002</v>
      </c>
      <c r="K80">
        <v>100.97</v>
      </c>
      <c r="L80">
        <v>1.4</v>
      </c>
      <c r="M80">
        <v>12.46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1.3</v>
      </c>
      <c r="T80">
        <v>34.56</v>
      </c>
      <c r="U80">
        <v>11.52</v>
      </c>
      <c r="V80">
        <v>11.51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7.74</v>
      </c>
      <c r="AD80">
        <v>23.49</v>
      </c>
      <c r="AE80">
        <v>23.49</v>
      </c>
      <c r="AF80">
        <v>2.72</v>
      </c>
    </row>
    <row r="81" spans="1:32">
      <c r="A81" t="s">
        <v>123</v>
      </c>
      <c r="B81" s="75">
        <v>130.41999999999999</v>
      </c>
      <c r="C81" s="75">
        <v>79.61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57.87</v>
      </c>
      <c r="J81">
        <v>271.10000000000002</v>
      </c>
      <c r="K81">
        <v>100.97</v>
      </c>
      <c r="L81">
        <v>1.4</v>
      </c>
      <c r="M81">
        <v>10.67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1.3</v>
      </c>
      <c r="T81">
        <v>33.9</v>
      </c>
      <c r="U81">
        <v>11.3</v>
      </c>
      <c r="V81">
        <v>11.31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7.56</v>
      </c>
      <c r="AD81">
        <v>23.65</v>
      </c>
      <c r="AE81">
        <v>23.65</v>
      </c>
      <c r="AF81">
        <v>2.72</v>
      </c>
    </row>
    <row r="82" spans="1:32">
      <c r="A82" t="s">
        <v>124</v>
      </c>
      <c r="B82" s="75">
        <v>130.41999999999999</v>
      </c>
      <c r="C82" s="75">
        <v>79.61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57.87</v>
      </c>
      <c r="J82">
        <v>271.10000000000002</v>
      </c>
      <c r="K82">
        <v>100.97</v>
      </c>
      <c r="L82">
        <v>1.4</v>
      </c>
      <c r="M82">
        <v>9.08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1.3</v>
      </c>
      <c r="T82">
        <v>44.31</v>
      </c>
      <c r="U82">
        <v>14.77</v>
      </c>
      <c r="V82">
        <v>14.77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8.8699999999999992</v>
      </c>
      <c r="AD82">
        <v>23.8</v>
      </c>
      <c r="AE82">
        <v>23.8</v>
      </c>
      <c r="AF82">
        <v>2.72</v>
      </c>
    </row>
    <row r="83" spans="1:32">
      <c r="A83" t="s">
        <v>125</v>
      </c>
      <c r="B83" s="75">
        <v>130.41999999999999</v>
      </c>
      <c r="C83" s="75">
        <v>79.61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57.87</v>
      </c>
      <c r="J83">
        <v>271.10000000000002</v>
      </c>
      <c r="K83">
        <v>100.97</v>
      </c>
      <c r="L83">
        <v>1.32</v>
      </c>
      <c r="M83">
        <v>6.14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1.3</v>
      </c>
      <c r="T83">
        <v>43.19</v>
      </c>
      <c r="U83">
        <v>14.4</v>
      </c>
      <c r="V83">
        <v>14.38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8.7799999999999994</v>
      </c>
      <c r="AD83">
        <v>23.57</v>
      </c>
      <c r="AE83">
        <v>23.57</v>
      </c>
      <c r="AF83">
        <v>2.72</v>
      </c>
    </row>
    <row r="84" spans="1:32">
      <c r="A84" t="s">
        <v>126</v>
      </c>
      <c r="B84" s="75">
        <v>130.41999999999999</v>
      </c>
      <c r="C84" s="75">
        <v>79.61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57.87</v>
      </c>
      <c r="J84">
        <v>271.10000000000002</v>
      </c>
      <c r="K84">
        <v>100.97</v>
      </c>
      <c r="L84">
        <v>1.32</v>
      </c>
      <c r="M84">
        <v>6.21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1.3</v>
      </c>
      <c r="T84">
        <v>42.69</v>
      </c>
      <c r="U84">
        <v>14.23</v>
      </c>
      <c r="V84">
        <v>14.22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8.51</v>
      </c>
      <c r="AD84">
        <v>23.17</v>
      </c>
      <c r="AE84">
        <v>23.17</v>
      </c>
      <c r="AF84">
        <v>2.72</v>
      </c>
    </row>
    <row r="85" spans="1:32">
      <c r="A85" t="s">
        <v>127</v>
      </c>
      <c r="B85" s="75">
        <v>130.41999999999999</v>
      </c>
      <c r="C85" s="75">
        <v>79.61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57.87</v>
      </c>
      <c r="J85">
        <v>271.10000000000002</v>
      </c>
      <c r="K85">
        <v>100.97</v>
      </c>
      <c r="L85">
        <v>1.32</v>
      </c>
      <c r="M85">
        <v>6.24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1.3</v>
      </c>
      <c r="T85">
        <v>41.69</v>
      </c>
      <c r="U85">
        <v>13.9</v>
      </c>
      <c r="V85">
        <v>13.88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8.09</v>
      </c>
      <c r="AD85">
        <v>22.63</v>
      </c>
      <c r="AE85">
        <v>22.63</v>
      </c>
      <c r="AF85">
        <v>2.72</v>
      </c>
    </row>
    <row r="86" spans="1:32">
      <c r="A86" t="s">
        <v>128</v>
      </c>
      <c r="B86" s="75">
        <v>130.41999999999999</v>
      </c>
      <c r="C86" s="75">
        <v>79.61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57.87</v>
      </c>
      <c r="J86">
        <v>271.10000000000002</v>
      </c>
      <c r="K86">
        <v>100.97</v>
      </c>
      <c r="L86">
        <v>1.32</v>
      </c>
      <c r="M86">
        <v>6.3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1.3</v>
      </c>
      <c r="T86">
        <v>39.46</v>
      </c>
      <c r="U86">
        <v>13.15</v>
      </c>
      <c r="V86">
        <v>13.16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7.62</v>
      </c>
      <c r="AD86">
        <v>21.96</v>
      </c>
      <c r="AE86">
        <v>21.96</v>
      </c>
      <c r="AF86">
        <v>2.72</v>
      </c>
    </row>
    <row r="87" spans="1:32">
      <c r="A87" t="s">
        <v>129</v>
      </c>
      <c r="B87" s="75">
        <v>130.41999999999999</v>
      </c>
      <c r="C87" s="75">
        <v>79.61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57.87</v>
      </c>
      <c r="J87">
        <v>271.10000000000002</v>
      </c>
      <c r="K87">
        <v>100.97</v>
      </c>
      <c r="L87">
        <v>1.32</v>
      </c>
      <c r="M87">
        <v>8.35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1.3</v>
      </c>
      <c r="T87">
        <v>37.06</v>
      </c>
      <c r="U87">
        <v>12.35</v>
      </c>
      <c r="V87">
        <v>12.37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7.45</v>
      </c>
      <c r="AD87">
        <v>21.79</v>
      </c>
      <c r="AE87">
        <v>21.79</v>
      </c>
      <c r="AF87">
        <v>2.72</v>
      </c>
    </row>
    <row r="88" spans="1:32">
      <c r="A88" t="s">
        <v>130</v>
      </c>
      <c r="B88" s="75">
        <v>130.41999999999999</v>
      </c>
      <c r="C88" s="75">
        <v>79.61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57.87</v>
      </c>
      <c r="J88">
        <v>271.10000000000002</v>
      </c>
      <c r="K88">
        <v>100.97</v>
      </c>
      <c r="L88">
        <v>1.32</v>
      </c>
      <c r="M88">
        <v>8.41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1.3</v>
      </c>
      <c r="T88">
        <v>36.15</v>
      </c>
      <c r="U88">
        <v>12.05</v>
      </c>
      <c r="V88">
        <v>12.06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9.3800000000000008</v>
      </c>
      <c r="AD88">
        <v>21.6</v>
      </c>
      <c r="AE88">
        <v>21.6</v>
      </c>
      <c r="AF88">
        <v>2.72</v>
      </c>
    </row>
    <row r="89" spans="1:32">
      <c r="A89" t="s">
        <v>131</v>
      </c>
      <c r="B89" s="75">
        <v>130.41999999999999</v>
      </c>
      <c r="C89" s="75">
        <v>79.61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57.87</v>
      </c>
      <c r="J89">
        <v>271.10000000000002</v>
      </c>
      <c r="K89">
        <v>100.97</v>
      </c>
      <c r="L89">
        <v>1.32</v>
      </c>
      <c r="M89">
        <v>8.0500000000000007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1.3</v>
      </c>
      <c r="T89">
        <v>30.37</v>
      </c>
      <c r="U89">
        <v>10.119999999999999</v>
      </c>
      <c r="V89">
        <v>10.130000000000001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9.2200000000000006</v>
      </c>
      <c r="AD89">
        <v>21.34</v>
      </c>
      <c r="AE89">
        <v>21.34</v>
      </c>
      <c r="AF89">
        <v>2.72</v>
      </c>
    </row>
    <row r="90" spans="1:32">
      <c r="A90" t="s">
        <v>132</v>
      </c>
      <c r="B90" s="75">
        <v>130.41999999999999</v>
      </c>
      <c r="C90" s="75">
        <v>79.61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57.87</v>
      </c>
      <c r="J90">
        <v>271.10000000000002</v>
      </c>
      <c r="K90">
        <v>100.97</v>
      </c>
      <c r="L90">
        <v>1.32</v>
      </c>
      <c r="M90">
        <v>7.75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1.3</v>
      </c>
      <c r="T90">
        <v>29.46</v>
      </c>
      <c r="U90">
        <v>9.82</v>
      </c>
      <c r="V90">
        <v>9.82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9.0500000000000007</v>
      </c>
      <c r="AD90">
        <v>21.03</v>
      </c>
      <c r="AE90">
        <v>21.03</v>
      </c>
      <c r="AF90">
        <v>2.72</v>
      </c>
    </row>
    <row r="91" spans="1:32">
      <c r="A91" t="s">
        <v>133</v>
      </c>
      <c r="B91" s="75">
        <v>130.41999999999999</v>
      </c>
      <c r="C91" s="75">
        <v>79.61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57.87</v>
      </c>
      <c r="J91">
        <v>271.10000000000002</v>
      </c>
      <c r="K91">
        <v>100.97</v>
      </c>
      <c r="L91">
        <v>1.25</v>
      </c>
      <c r="M91">
        <v>7.58</v>
      </c>
      <c r="N91" s="135">
        <v>0</v>
      </c>
      <c r="O91" s="135">
        <v>0</v>
      </c>
      <c r="P91" s="135">
        <v>0</v>
      </c>
      <c r="Q91">
        <v>1.46</v>
      </c>
      <c r="R91">
        <v>0</v>
      </c>
      <c r="S91">
        <v>1.25</v>
      </c>
      <c r="T91">
        <v>28.89</v>
      </c>
      <c r="U91">
        <v>9.6300000000000008</v>
      </c>
      <c r="V91">
        <v>9.6199999999999992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5.53</v>
      </c>
      <c r="AD91">
        <v>30.13</v>
      </c>
      <c r="AE91">
        <v>30.13</v>
      </c>
      <c r="AF91">
        <v>2.72</v>
      </c>
    </row>
    <row r="92" spans="1:32">
      <c r="A92" t="s">
        <v>134</v>
      </c>
      <c r="B92" s="75">
        <v>130.41999999999999</v>
      </c>
      <c r="C92" s="75">
        <v>79.61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57.87</v>
      </c>
      <c r="J92">
        <v>271.10000000000002</v>
      </c>
      <c r="K92">
        <v>100.97</v>
      </c>
      <c r="L92">
        <v>1.25</v>
      </c>
      <c r="M92">
        <v>7.42</v>
      </c>
      <c r="N92" s="135">
        <v>0</v>
      </c>
      <c r="O92" s="135">
        <v>0</v>
      </c>
      <c r="P92" s="135">
        <v>0</v>
      </c>
      <c r="Q92">
        <v>1.46</v>
      </c>
      <c r="R92">
        <v>0</v>
      </c>
      <c r="S92">
        <v>1.25</v>
      </c>
      <c r="T92">
        <v>34.26</v>
      </c>
      <c r="U92">
        <v>11.42</v>
      </c>
      <c r="V92">
        <v>11.43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5.46</v>
      </c>
      <c r="AD92">
        <v>29.46</v>
      </c>
      <c r="AE92">
        <v>29.46</v>
      </c>
      <c r="AF92">
        <v>2.72</v>
      </c>
    </row>
    <row r="93" spans="1:32">
      <c r="A93" t="s">
        <v>135</v>
      </c>
      <c r="B93" s="75">
        <v>130.41999999999999</v>
      </c>
      <c r="C93" s="75">
        <v>79.61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57.87</v>
      </c>
      <c r="J93">
        <v>271.10000000000002</v>
      </c>
      <c r="K93">
        <v>100.97</v>
      </c>
      <c r="L93">
        <v>1.25</v>
      </c>
      <c r="M93">
        <v>7.24</v>
      </c>
      <c r="N93" s="135">
        <v>0</v>
      </c>
      <c r="O93" s="135">
        <v>0</v>
      </c>
      <c r="P93" s="135">
        <v>0</v>
      </c>
      <c r="Q93">
        <v>1.46</v>
      </c>
      <c r="R93">
        <v>0</v>
      </c>
      <c r="S93">
        <v>1.25</v>
      </c>
      <c r="T93">
        <v>33.92</v>
      </c>
      <c r="U93">
        <v>11.31</v>
      </c>
      <c r="V93">
        <v>11.3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5.22</v>
      </c>
      <c r="AD93">
        <v>28.46</v>
      </c>
      <c r="AE93">
        <v>28.46</v>
      </c>
      <c r="AF93">
        <v>2.72</v>
      </c>
    </row>
    <row r="94" spans="1:32">
      <c r="A94" t="s">
        <v>136</v>
      </c>
      <c r="B94" s="75">
        <v>130.41999999999999</v>
      </c>
      <c r="C94" s="75">
        <v>79.61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57.87</v>
      </c>
      <c r="J94">
        <v>271.10000000000002</v>
      </c>
      <c r="K94">
        <v>100.97</v>
      </c>
      <c r="L94">
        <v>1.25</v>
      </c>
      <c r="M94">
        <v>6.95</v>
      </c>
      <c r="N94" s="135">
        <v>0</v>
      </c>
      <c r="O94" s="135">
        <v>0</v>
      </c>
      <c r="P94" s="135">
        <v>0</v>
      </c>
      <c r="Q94">
        <v>1.46</v>
      </c>
      <c r="R94">
        <v>0</v>
      </c>
      <c r="S94">
        <v>1.25</v>
      </c>
      <c r="T94">
        <v>33.78</v>
      </c>
      <c r="U94">
        <v>11.26</v>
      </c>
      <c r="V94">
        <v>11.26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5.08</v>
      </c>
      <c r="AD94">
        <v>27.24</v>
      </c>
      <c r="AE94">
        <v>27.24</v>
      </c>
      <c r="AF94">
        <v>2.72</v>
      </c>
    </row>
    <row r="95" spans="1:32">
      <c r="A95" t="s">
        <v>137</v>
      </c>
      <c r="B95" s="75">
        <v>130.41999999999999</v>
      </c>
      <c r="C95" s="75">
        <v>79.61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53.61</v>
      </c>
      <c r="J95">
        <v>271.10000000000002</v>
      </c>
      <c r="K95">
        <v>100.97</v>
      </c>
      <c r="L95">
        <v>1.25</v>
      </c>
      <c r="M95">
        <v>6.72</v>
      </c>
      <c r="N95" s="135">
        <v>0</v>
      </c>
      <c r="O95" s="135">
        <v>0</v>
      </c>
      <c r="P95" s="135">
        <v>0</v>
      </c>
      <c r="Q95">
        <v>1.46</v>
      </c>
      <c r="R95">
        <v>0</v>
      </c>
      <c r="S95">
        <v>1.25</v>
      </c>
      <c r="T95">
        <v>33.630000000000003</v>
      </c>
      <c r="U95">
        <v>11.21</v>
      </c>
      <c r="V95">
        <v>11.22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4.99</v>
      </c>
      <c r="AD95">
        <v>26.35</v>
      </c>
      <c r="AE95">
        <v>26.35</v>
      </c>
      <c r="AF95">
        <v>2.72</v>
      </c>
    </row>
    <row r="96" spans="1:32">
      <c r="A96" t="s">
        <v>138</v>
      </c>
      <c r="B96" s="75">
        <v>130.41999999999999</v>
      </c>
      <c r="C96" s="75">
        <v>79.61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49.36</v>
      </c>
      <c r="J96">
        <v>271.10000000000002</v>
      </c>
      <c r="K96">
        <v>100.97</v>
      </c>
      <c r="L96">
        <v>1.25</v>
      </c>
      <c r="M96">
        <v>6.52</v>
      </c>
      <c r="N96" s="135">
        <v>0</v>
      </c>
      <c r="O96" s="135">
        <v>0</v>
      </c>
      <c r="P96" s="135">
        <v>0</v>
      </c>
      <c r="Q96">
        <v>1.46</v>
      </c>
      <c r="R96">
        <v>0</v>
      </c>
      <c r="S96">
        <v>1.25</v>
      </c>
      <c r="T96">
        <v>47.69</v>
      </c>
      <c r="U96">
        <v>15.9</v>
      </c>
      <c r="V96">
        <v>15.89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7.95</v>
      </c>
      <c r="AD96">
        <v>25.23</v>
      </c>
      <c r="AE96">
        <v>25.23</v>
      </c>
      <c r="AF96">
        <v>2.72</v>
      </c>
    </row>
    <row r="97" spans="1:36">
      <c r="A97" t="s">
        <v>139</v>
      </c>
      <c r="B97" s="75">
        <v>130.41999999999999</v>
      </c>
      <c r="C97" s="75">
        <v>79.61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45.1</v>
      </c>
      <c r="J97">
        <v>271.10000000000002</v>
      </c>
      <c r="K97">
        <v>100.97</v>
      </c>
      <c r="L97">
        <v>1.25</v>
      </c>
      <c r="M97">
        <v>6</v>
      </c>
      <c r="N97" s="135">
        <v>0</v>
      </c>
      <c r="O97" s="135">
        <v>0</v>
      </c>
      <c r="P97" s="135">
        <v>0</v>
      </c>
      <c r="Q97">
        <v>1.46</v>
      </c>
      <c r="R97">
        <v>0</v>
      </c>
      <c r="S97">
        <v>1.25</v>
      </c>
      <c r="T97">
        <v>47.13</v>
      </c>
      <c r="U97">
        <v>15.71</v>
      </c>
      <c r="V97">
        <v>15.71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7.65</v>
      </c>
      <c r="AD97">
        <v>24.09</v>
      </c>
      <c r="AE97">
        <v>24.09</v>
      </c>
      <c r="AF97">
        <v>2.72</v>
      </c>
    </row>
    <row r="98" spans="1:36">
      <c r="A98" t="s">
        <v>140</v>
      </c>
      <c r="B98" s="75">
        <v>130.41999999999999</v>
      </c>
      <c r="C98" s="75">
        <v>79.61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40.85</v>
      </c>
      <c r="J98">
        <v>271.10000000000002</v>
      </c>
      <c r="K98">
        <v>100.97</v>
      </c>
      <c r="L98">
        <v>1.25</v>
      </c>
      <c r="M98">
        <v>5.56</v>
      </c>
      <c r="N98" s="135">
        <v>0</v>
      </c>
      <c r="O98" s="135">
        <v>0</v>
      </c>
      <c r="P98" s="135">
        <v>0</v>
      </c>
      <c r="Q98">
        <v>1.46</v>
      </c>
      <c r="R98">
        <v>0</v>
      </c>
      <c r="S98">
        <v>1.25</v>
      </c>
      <c r="T98">
        <v>45.79</v>
      </c>
      <c r="U98">
        <v>15.26</v>
      </c>
      <c r="V98">
        <v>15.27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7.32</v>
      </c>
      <c r="AD98">
        <v>24.52</v>
      </c>
      <c r="AE98">
        <v>24.52</v>
      </c>
      <c r="AF98">
        <v>2.72</v>
      </c>
    </row>
    <row r="99" spans="1:36">
      <c r="A99" t="s">
        <v>141</v>
      </c>
      <c r="B99" s="75">
        <f>SUM(B3:B98)/4000</f>
        <v>3.1300800000000013</v>
      </c>
      <c r="C99" s="75">
        <f t="shared" ref="C99:L99" si="2">SUM(C3:C98)/4000</f>
        <v>1.8731399999999971</v>
      </c>
      <c r="D99" s="135">
        <f t="shared" ref="D99" si="3">SUM(D3:D98)/4000</f>
        <v>0.99903500000000001</v>
      </c>
      <c r="E99" s="75"/>
      <c r="F99" s="78">
        <f t="shared" si="2"/>
        <v>6.2567499999999984E-2</v>
      </c>
      <c r="G99" s="78">
        <f t="shared" si="2"/>
        <v>6.2567499999999984E-2</v>
      </c>
      <c r="H99" s="78">
        <f t="shared" si="2"/>
        <v>6.4107499999999998E-2</v>
      </c>
      <c r="I99">
        <f t="shared" si="2"/>
        <v>1.1584324999999982</v>
      </c>
      <c r="J99">
        <f t="shared" si="2"/>
        <v>6.5063999999999904</v>
      </c>
      <c r="K99">
        <f t="shared" si="2"/>
        <v>2.4232799999999992</v>
      </c>
      <c r="L99">
        <f t="shared" si="2"/>
        <v>3.2010000000000004E-2</v>
      </c>
      <c r="M99">
        <f t="shared" ref="M99:AB99" si="4">SUM(M3:M98)/4000</f>
        <v>0.20710000000000001</v>
      </c>
      <c r="N99" s="135">
        <f t="shared" si="4"/>
        <v>0.34672750000000002</v>
      </c>
      <c r="O99" s="135">
        <f t="shared" si="4"/>
        <v>0.32245499999999994</v>
      </c>
      <c r="P99" s="135">
        <f t="shared" si="4"/>
        <v>0.32985249999999994</v>
      </c>
      <c r="Q99">
        <f t="shared" si="4"/>
        <v>3.6340000000000018E-2</v>
      </c>
      <c r="R99">
        <f t="shared" si="4"/>
        <v>0.94262249999999947</v>
      </c>
      <c r="S99">
        <f t="shared" si="4"/>
        <v>3.1364999999999997E-2</v>
      </c>
      <c r="T99">
        <f t="shared" si="4"/>
        <v>0.72325750000000033</v>
      </c>
      <c r="U99">
        <f t="shared" si="4"/>
        <v>0.24109999999999995</v>
      </c>
      <c r="V99">
        <f t="shared" si="4"/>
        <v>0.24105500000000002</v>
      </c>
      <c r="W99">
        <f t="shared" si="4"/>
        <v>1.7329425000000003</v>
      </c>
      <c r="X99">
        <f t="shared" si="4"/>
        <v>0.34659000000000012</v>
      </c>
      <c r="Y99">
        <f t="shared" si="4"/>
        <v>0.44133000000000011</v>
      </c>
      <c r="Z99">
        <f t="shared" si="4"/>
        <v>0.26460249999999996</v>
      </c>
      <c r="AA99">
        <f t="shared" si="4"/>
        <v>0.34297000000000011</v>
      </c>
      <c r="AB99">
        <f t="shared" si="4"/>
        <v>0.17146000000000006</v>
      </c>
      <c r="AC99">
        <f t="shared" ref="AC99:AJ99" si="5">SUM(AC3:AC98)/4000</f>
        <v>0.15180000000000007</v>
      </c>
      <c r="AD99">
        <f t="shared" si="5"/>
        <v>0.48246749999999994</v>
      </c>
      <c r="AE99">
        <f t="shared" si="5"/>
        <v>0.48246749999999994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188</v>
      </c>
      <c r="C3" s="144">
        <f>'IDT-1 Calculation'!DG3</f>
        <v>-75</v>
      </c>
      <c r="D3" s="144">
        <f>'IDT-1 Calculation'!DH3</f>
        <v>0</v>
      </c>
      <c r="E3" s="144">
        <f>'IDT-1 Calculation'!DI3</f>
        <v>0</v>
      </c>
      <c r="F3" s="144">
        <f>'IDT-1 Calculation'!DJ3</f>
        <v>-113</v>
      </c>
      <c r="G3" s="145">
        <f>SUM(B3:F3)</f>
        <v>0</v>
      </c>
    </row>
    <row r="4" spans="1:7">
      <c r="A4" s="140" t="s">
        <v>46</v>
      </c>
      <c r="B4" s="136">
        <f>'IDT-1 Calculation'!DF4</f>
        <v>165</v>
      </c>
      <c r="C4" s="136">
        <f>'IDT-1 Calculation'!DG4</f>
        <v>-69.855000000000004</v>
      </c>
      <c r="D4" s="136">
        <f>'IDT-1 Calculation'!DH4</f>
        <v>0</v>
      </c>
      <c r="E4" s="136">
        <f>'IDT-1 Calculation'!DI4</f>
        <v>0</v>
      </c>
      <c r="F4" s="136">
        <f>'IDT-1 Calculation'!DJ4</f>
        <v>-95.144999999999996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144</v>
      </c>
      <c r="C5" s="136">
        <f>'IDT-1 Calculation'!DG5</f>
        <v>-60.963999999999999</v>
      </c>
      <c r="D5" s="136">
        <f>'IDT-1 Calculation'!DH5</f>
        <v>0</v>
      </c>
      <c r="E5" s="136">
        <f>'IDT-1 Calculation'!DI5</f>
        <v>0</v>
      </c>
      <c r="F5" s="136">
        <f>'IDT-1 Calculation'!DJ5</f>
        <v>-83.036000000000001</v>
      </c>
      <c r="G5" s="141">
        <f t="shared" si="0"/>
        <v>0</v>
      </c>
    </row>
    <row r="6" spans="1:7">
      <c r="A6" s="140" t="s">
        <v>48</v>
      </c>
      <c r="B6" s="136">
        <f>'IDT-1 Calculation'!DF6</f>
        <v>127</v>
      </c>
      <c r="C6" s="136">
        <f>'IDT-1 Calculation'!DG6</f>
        <v>-53.767000000000003</v>
      </c>
      <c r="D6" s="136">
        <f>'IDT-1 Calculation'!DH6</f>
        <v>0</v>
      </c>
      <c r="E6" s="136">
        <f>'IDT-1 Calculation'!DI6</f>
        <v>0</v>
      </c>
      <c r="F6" s="136">
        <f>'IDT-1 Calculation'!DJ6</f>
        <v>-73.233000000000004</v>
      </c>
      <c r="G6" s="141">
        <f t="shared" si="0"/>
        <v>0</v>
      </c>
    </row>
    <row r="7" spans="1:7">
      <c r="A7" s="140" t="s">
        <v>49</v>
      </c>
      <c r="B7" s="136">
        <f>'IDT-1 Calculation'!DF7</f>
        <v>114</v>
      </c>
      <c r="C7" s="136">
        <f>'IDT-1 Calculation'!DG7</f>
        <v>-48.262999999999998</v>
      </c>
      <c r="D7" s="136">
        <f>'IDT-1 Calculation'!DH7</f>
        <v>0</v>
      </c>
      <c r="E7" s="136">
        <f>'IDT-1 Calculation'!DI7</f>
        <v>0</v>
      </c>
      <c r="F7" s="136">
        <f>'IDT-1 Calculation'!DJ7</f>
        <v>-65.736999999999995</v>
      </c>
      <c r="G7" s="141">
        <f t="shared" si="0"/>
        <v>0</v>
      </c>
    </row>
    <row r="8" spans="1:7">
      <c r="A8" s="140" t="s">
        <v>50</v>
      </c>
      <c r="B8" s="136">
        <f>'IDT-1 Calculation'!DF8</f>
        <v>100</v>
      </c>
      <c r="C8" s="136">
        <f>'IDT-1 Calculation'!DG8</f>
        <v>-42.335999999999999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-57.664000000000001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72</v>
      </c>
      <c r="C9" s="136">
        <f>'IDT-1 Calculation'!DG9</f>
        <v>-30.481999999999999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-41.518000000000001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28</v>
      </c>
      <c r="C10" s="136">
        <f>'IDT-1 Calculation'!DG10</f>
        <v>-11.853999999999999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-16.146000000000001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21</v>
      </c>
      <c r="C11" s="136">
        <f>'IDT-1 Calculation'!DG11</f>
        <v>-8.891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-12.109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15</v>
      </c>
      <c r="C12" s="136">
        <f>'IDT-1 Calculation'!DG12</f>
        <v>-6.35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-8.65</v>
      </c>
      <c r="G12" s="141">
        <f t="shared" si="0"/>
        <v>0</v>
      </c>
    </row>
    <row r="13" spans="1:7">
      <c r="A13" s="140" t="s">
        <v>55</v>
      </c>
      <c r="B13" s="136">
        <f>'IDT-1 Calculation'!DF13</f>
        <v>9</v>
      </c>
      <c r="C13" s="136">
        <f>'IDT-1 Calculation'!DG13</f>
        <v>-3.81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-5.19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37</v>
      </c>
      <c r="C14" s="136">
        <f>'IDT-1 Calculation'!DG14</f>
        <v>-15.664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-21.335999999999999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20</v>
      </c>
      <c r="C23" s="136">
        <f>'IDT-1 Calculation'!DG23</f>
        <v>-8.4670000000000005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-11.532999999999999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38</v>
      </c>
      <c r="C24" s="136">
        <f>'IDT-1 Calculation'!DG24</f>
        <v>-16.088000000000001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-21.911999999999999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65</v>
      </c>
      <c r="C25" s="136">
        <f>'IDT-1 Calculation'!DG25</f>
        <v>-27.518999999999998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-37.481000000000002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91</v>
      </c>
      <c r="C26" s="136">
        <f>'IDT-1 Calculation'!DG26</f>
        <v>-38.526000000000003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-52.473999999999997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189</v>
      </c>
      <c r="C27" s="136">
        <f>'IDT-1 Calculation'!DG27</f>
        <v>-35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-154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235</v>
      </c>
      <c r="C28" s="136">
        <f>'IDT-1 Calculation'!DG28</f>
        <v>-10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-225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261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-261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287</v>
      </c>
      <c r="C30" s="136">
        <f>'IDT-1 Calculation'!DG30</f>
        <v>10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-297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311</v>
      </c>
      <c r="C31" s="136">
        <f>'IDT-1 Calculation'!DG31</f>
        <v>30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-341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309.33499999999998</v>
      </c>
      <c r="C32" s="136">
        <f>'IDT-1 Calculation'!DG32</f>
        <v>35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-344.33499999999998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305</v>
      </c>
      <c r="C33" s="136">
        <f>'IDT-1 Calculation'!DG33</f>
        <v>25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-330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301</v>
      </c>
      <c r="C34" s="136">
        <f>'IDT-1 Calculation'!DG34</f>
        <v>20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-321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355</v>
      </c>
      <c r="C35" s="136">
        <f>'IDT-1 Calculation'!DG35</f>
        <v>10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-365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365</v>
      </c>
      <c r="C36" s="136">
        <f>'IDT-1 Calculation'!DG36</f>
        <v>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-370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348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-348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306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-306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302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-302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295</v>
      </c>
      <c r="C40" s="136">
        <f>'IDT-1 Calculation'!DG40</f>
        <v>10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-305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233.41</v>
      </c>
      <c r="C41" s="136">
        <f>'IDT-1 Calculation'!DG41</f>
        <v>25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-258.40999999999997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182.61099999999999</v>
      </c>
      <c r="C42" s="136">
        <f>'IDT-1 Calculation'!DG42</f>
        <v>50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-232.61099999999999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136.667</v>
      </c>
      <c r="C43" s="136">
        <f>'IDT-1 Calculation'!DG43</f>
        <v>70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-206.667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145.369</v>
      </c>
      <c r="C44" s="136">
        <f>'IDT-1 Calculation'!DG44</f>
        <v>60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-205.369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155.50899999999999</v>
      </c>
      <c r="C45" s="136">
        <f>'IDT-1 Calculation'!DG45</f>
        <v>45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-200.50899999999999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159.13900000000001</v>
      </c>
      <c r="C46" s="136">
        <f>'IDT-1 Calculation'!DG46</f>
        <v>45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-204.13900000000001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30.218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-30.218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35.148000000000003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-35.148000000000003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154.09700000000001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-154.09700000000001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161.173</v>
      </c>
      <c r="C67" s="136">
        <f>'IDT-1 Calculation'!DG67</f>
        <v>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-171.173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131.74299999999999</v>
      </c>
      <c r="C68" s="136">
        <f>'IDT-1 Calculation'!DG68</f>
        <v>25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-156.74299999999999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96.423000000000002</v>
      </c>
      <c r="C69" s="136">
        <f>'IDT-1 Calculation'!DG69</f>
        <v>45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-141.423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82.281999999999996</v>
      </c>
      <c r="C70" s="136">
        <f>'IDT-1 Calculation'!DG70</f>
        <v>50.981999999999999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-133.26400000000001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77.14</v>
      </c>
      <c r="C71" s="136">
        <f>'IDT-1 Calculation'!DG71</f>
        <v>47.795000000000002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-124.935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66.265000000000001</v>
      </c>
      <c r="C72" s="136">
        <f>'IDT-1 Calculation'!DG72</f>
        <v>41.057000000000002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-107.322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67.879000000000005</v>
      </c>
      <c r="C73" s="136">
        <f>'IDT-1 Calculation'!DG73</f>
        <v>42.057000000000002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-109.93600000000001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68.771000000000001</v>
      </c>
      <c r="C74" s="136">
        <f>'IDT-1 Calculation'!DG74</f>
        <v>42.61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-111.381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68.507000000000005</v>
      </c>
      <c r="C75" s="136">
        <f>'IDT-1 Calculation'!DG75</f>
        <v>42.445999999999998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-110.953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78.046000000000006</v>
      </c>
      <c r="C76" s="136">
        <f>'IDT-1 Calculation'!DG76</f>
        <v>48.356000000000002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-126.40200000000002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66.09</v>
      </c>
      <c r="C77" s="136">
        <f>'IDT-1 Calculation'!DG77</f>
        <v>40.948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-107.03800000000001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63.921999999999997</v>
      </c>
      <c r="C78" s="136">
        <f>'IDT-1 Calculation'!DG78</f>
        <v>39.606000000000002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-103.52799999999999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77.236000000000004</v>
      </c>
      <c r="C79" s="136">
        <f>'IDT-1 Calculation'!DG79</f>
        <v>47.853999999999999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-125.09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89.305999999999997</v>
      </c>
      <c r="C80" s="136">
        <f>'IDT-1 Calculation'!DG80</f>
        <v>55.334000000000003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-144.63999999999999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88.981999999999999</v>
      </c>
      <c r="C81" s="136">
        <f>'IDT-1 Calculation'!DG81</f>
        <v>55.133000000000003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-144.11500000000001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97.105000000000004</v>
      </c>
      <c r="C82" s="136">
        <f>'IDT-1 Calculation'!DG82</f>
        <v>60.165999999999997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-157.27100000000002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98.135000000000005</v>
      </c>
      <c r="C83" s="136">
        <f>'IDT-1 Calculation'!DG83</f>
        <v>60.804000000000002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-158.93900000000002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112.27200000000001</v>
      </c>
      <c r="C84" s="136">
        <f>'IDT-1 Calculation'!DG84</f>
        <v>69.563000000000002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-181.83500000000001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108</v>
      </c>
      <c r="C85" s="136">
        <f>'IDT-1 Calculation'!DG85</f>
        <v>75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-183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101</v>
      </c>
      <c r="C86" s="136">
        <f>'IDT-1 Calculation'!DG86</f>
        <v>60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-161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157</v>
      </c>
      <c r="C87" s="136">
        <f>'IDT-1 Calculation'!DG87</f>
        <v>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142</v>
      </c>
      <c r="C88" s="136">
        <f>'IDT-1 Calculation'!DG88</f>
        <v>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128</v>
      </c>
      <c r="C89" s="136">
        <f>'IDT-1 Calculation'!DG89</f>
        <v>15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-143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113</v>
      </c>
      <c r="C90" s="136">
        <f>'IDT-1 Calculation'!DG90</f>
        <v>15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-128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125</v>
      </c>
      <c r="C91" s="136">
        <f>'IDT-1 Calculation'!DG91</f>
        <v>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-130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223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-223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205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-205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140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-140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111</v>
      </c>
      <c r="C96" s="136">
        <f>'IDT-1 Calculation'!DG96</f>
        <v>-10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90</v>
      </c>
      <c r="C97" s="136">
        <f>'IDT-1 Calculation'!DG97</f>
        <v>-15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-75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76</v>
      </c>
      <c r="C98" s="149">
        <f>'IDT-1 Calculation'!DG98</f>
        <v>-25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-51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2.5111949999999998</v>
      </c>
      <c r="C99" s="152">
        <f>SUM(C3:C98)/4000</f>
        <v>0.22171874999999999</v>
      </c>
      <c r="D99" s="152">
        <f>SUM(D3:D98)/4000</f>
        <v>0</v>
      </c>
      <c r="E99" s="152">
        <f>SUM(E3:E98)/4000</f>
        <v>0</v>
      </c>
      <c r="F99" s="152">
        <f>SUM(F3:F98)/4000</f>
        <v>-2.7329137500000003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514.20692661471605</v>
      </c>
      <c r="L3">
        <v>9.4968719975909028</v>
      </c>
      <c r="M3">
        <v>63.146799203466863</v>
      </c>
      <c r="N3">
        <v>51.532045197729026</v>
      </c>
      <c r="O3">
        <v>72.737092638730033</v>
      </c>
      <c r="P3">
        <v>20.235709044107303</v>
      </c>
      <c r="Q3">
        <v>8.9869908991219098</v>
      </c>
      <c r="R3">
        <v>18.436123714929664</v>
      </c>
      <c r="S3">
        <v>11.509111718223943</v>
      </c>
      <c r="T3">
        <v>0</v>
      </c>
      <c r="U3">
        <v>52.048004235818432</v>
      </c>
      <c r="V3">
        <v>6.3014556496487675</v>
      </c>
      <c r="W3">
        <v>14.750892635768535</v>
      </c>
      <c r="X3">
        <v>43.447667648877193</v>
      </c>
      <c r="Y3">
        <v>0</v>
      </c>
      <c r="Z3">
        <v>5.7911036393237323</v>
      </c>
      <c r="AA3">
        <v>0</v>
      </c>
      <c r="AB3">
        <v>0</v>
      </c>
      <c r="AC3">
        <v>0</v>
      </c>
      <c r="AD3">
        <v>0</v>
      </c>
      <c r="AE3">
        <v>0</v>
      </c>
      <c r="AF3">
        <v>5.6886959561678161</v>
      </c>
      <c r="AG3">
        <v>28.82051794134836</v>
      </c>
      <c r="AH3">
        <v>0</v>
      </c>
      <c r="AI3">
        <v>0</v>
      </c>
      <c r="AJ3">
        <v>0</v>
      </c>
      <c r="AK3">
        <v>11.349377048632851</v>
      </c>
      <c r="AL3">
        <v>9.5926259227804849</v>
      </c>
      <c r="AM3">
        <v>4.7142285234815269</v>
      </c>
      <c r="AN3">
        <v>0</v>
      </c>
      <c r="AO3">
        <v>0</v>
      </c>
      <c r="AP3">
        <v>0</v>
      </c>
      <c r="AQ3">
        <v>0</v>
      </c>
      <c r="AR3">
        <v>23.168655298685035</v>
      </c>
      <c r="AS3">
        <v>14.442130820288041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41.39884650140641</v>
      </c>
      <c r="BB3">
        <f>SUM(B3:AZ3)-BA3</f>
        <v>949.00417984803039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514.20692661471605</v>
      </c>
      <c r="L4">
        <v>9.4968719975909028</v>
      </c>
      <c r="M4">
        <v>63.146799203466863</v>
      </c>
      <c r="N4">
        <v>51.532045197729026</v>
      </c>
      <c r="O4">
        <v>72.737092638730033</v>
      </c>
      <c r="P4">
        <v>20.235709044107303</v>
      </c>
      <c r="Q4">
        <v>8.9869908991219098</v>
      </c>
      <c r="R4">
        <v>18.436123714929664</v>
      </c>
      <c r="S4">
        <v>11.509111718223943</v>
      </c>
      <c r="T4">
        <v>0</v>
      </c>
      <c r="U4">
        <v>52.065910408484484</v>
      </c>
      <c r="V4">
        <v>6.3014556496487675</v>
      </c>
      <c r="W4">
        <v>14.750892635768535</v>
      </c>
      <c r="X4">
        <v>43.447667648877193</v>
      </c>
      <c r="Y4">
        <v>0</v>
      </c>
      <c r="Z4">
        <v>5.7911036393237323</v>
      </c>
      <c r="AA4">
        <v>0</v>
      </c>
      <c r="AB4">
        <v>0</v>
      </c>
      <c r="AC4">
        <v>0</v>
      </c>
      <c r="AD4">
        <v>0</v>
      </c>
      <c r="AE4">
        <v>0</v>
      </c>
      <c r="AF4">
        <v>5.6886959561678161</v>
      </c>
      <c r="AG4">
        <v>28.82051794134836</v>
      </c>
      <c r="AH4">
        <v>0</v>
      </c>
      <c r="AI4">
        <v>0</v>
      </c>
      <c r="AJ4">
        <v>0</v>
      </c>
      <c r="AK4">
        <v>11.349377048632851</v>
      </c>
      <c r="AL4">
        <v>9.5926259227804849</v>
      </c>
      <c r="AM4">
        <v>4.7142285234815269</v>
      </c>
      <c r="AN4">
        <v>0</v>
      </c>
      <c r="AO4">
        <v>0</v>
      </c>
      <c r="AP4">
        <v>0</v>
      </c>
      <c r="AQ4">
        <v>0</v>
      </c>
      <c r="AR4">
        <v>23.168655298685035</v>
      </c>
      <c r="AS4">
        <v>14.442130820288041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41.399594979423853</v>
      </c>
      <c r="BB4">
        <f t="shared" ref="BB4:BB67" si="0">SUM(B4:AZ4)-BA4</f>
        <v>949.02133754267902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514.20692661471605</v>
      </c>
      <c r="L5">
        <v>9.4968719975909028</v>
      </c>
      <c r="M5">
        <v>63.146799203466863</v>
      </c>
      <c r="N5">
        <v>51.532045197729026</v>
      </c>
      <c r="O5">
        <v>72.737092638730033</v>
      </c>
      <c r="P5">
        <v>20.235709044107303</v>
      </c>
      <c r="Q5">
        <v>9.0764730644550706</v>
      </c>
      <c r="R5">
        <v>18.436123714929664</v>
      </c>
      <c r="S5">
        <v>11.509111718223943</v>
      </c>
      <c r="T5">
        <v>0</v>
      </c>
      <c r="U5">
        <v>52.065910408484484</v>
      </c>
      <c r="V5">
        <v>6.3014556496487675</v>
      </c>
      <c r="W5">
        <v>14.750892635768535</v>
      </c>
      <c r="X5">
        <v>43.447667648877193</v>
      </c>
      <c r="Y5">
        <v>0</v>
      </c>
      <c r="Z5">
        <v>5.7911036393237323</v>
      </c>
      <c r="AA5">
        <v>0</v>
      </c>
      <c r="AB5">
        <v>0</v>
      </c>
      <c r="AC5">
        <v>0</v>
      </c>
      <c r="AD5">
        <v>0</v>
      </c>
      <c r="AE5">
        <v>0</v>
      </c>
      <c r="AF5">
        <v>5.6886959561678161</v>
      </c>
      <c r="AG5">
        <v>28.82051794134836</v>
      </c>
      <c r="AH5">
        <v>0</v>
      </c>
      <c r="AI5">
        <v>0</v>
      </c>
      <c r="AJ5">
        <v>0</v>
      </c>
      <c r="AK5">
        <v>11.349377048632851</v>
      </c>
      <c r="AL5">
        <v>9.5926259227804849</v>
      </c>
      <c r="AM5">
        <v>4.7142285234815269</v>
      </c>
      <c r="AN5">
        <v>0</v>
      </c>
      <c r="AO5">
        <v>0</v>
      </c>
      <c r="AP5">
        <v>0</v>
      </c>
      <c r="AQ5">
        <v>0</v>
      </c>
      <c r="AR5">
        <v>20.72984947777082</v>
      </c>
      <c r="AS5">
        <v>14.442130820288041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41.301393250620563</v>
      </c>
      <c r="BB5">
        <f t="shared" si="0"/>
        <v>946.77021561590118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514.20692661471605</v>
      </c>
      <c r="L6">
        <v>9.4968719975909028</v>
      </c>
      <c r="M6">
        <v>63.146799203466863</v>
      </c>
      <c r="N6">
        <v>51.532045197729026</v>
      </c>
      <c r="O6">
        <v>72.737092638730033</v>
      </c>
      <c r="P6">
        <v>20.235709044107303</v>
      </c>
      <c r="Q6">
        <v>9.0764730644550706</v>
      </c>
      <c r="R6">
        <v>18.436123714929664</v>
      </c>
      <c r="S6">
        <v>11.509111718223943</v>
      </c>
      <c r="T6">
        <v>0</v>
      </c>
      <c r="U6">
        <v>52.065910408484484</v>
      </c>
      <c r="V6">
        <v>6.3014556496487675</v>
      </c>
      <c r="W6">
        <v>14.750892635768535</v>
      </c>
      <c r="X6">
        <v>43.447667648877193</v>
      </c>
      <c r="Y6">
        <v>0</v>
      </c>
      <c r="Z6">
        <v>5.7911036393237323</v>
      </c>
      <c r="AA6">
        <v>0</v>
      </c>
      <c r="AB6">
        <v>0</v>
      </c>
      <c r="AC6">
        <v>0</v>
      </c>
      <c r="AD6">
        <v>0</v>
      </c>
      <c r="AE6">
        <v>0</v>
      </c>
      <c r="AF6">
        <v>5.6886959561678161</v>
      </c>
      <c r="AG6">
        <v>28.82051794134836</v>
      </c>
      <c r="AH6">
        <v>0</v>
      </c>
      <c r="AI6">
        <v>0</v>
      </c>
      <c r="AJ6">
        <v>0</v>
      </c>
      <c r="AK6">
        <v>11.349377048632851</v>
      </c>
      <c r="AL6">
        <v>9.5926259227804849</v>
      </c>
      <c r="AM6">
        <v>4.7142285234815269</v>
      </c>
      <c r="AN6">
        <v>0</v>
      </c>
      <c r="AO6">
        <v>0</v>
      </c>
      <c r="AP6">
        <v>0</v>
      </c>
      <c r="AQ6">
        <v>0</v>
      </c>
      <c r="AR6">
        <v>20.72984947777082</v>
      </c>
      <c r="AS6">
        <v>14.442130820288041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41.301393250620563</v>
      </c>
      <c r="BB6">
        <f t="shared" si="0"/>
        <v>946.77021561590118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514.20692661471605</v>
      </c>
      <c r="L7">
        <v>9.4968769657271004</v>
      </c>
      <c r="M7">
        <v>63.146799203466863</v>
      </c>
      <c r="N7">
        <v>51.532045197729026</v>
      </c>
      <c r="O7">
        <v>72.737092638730033</v>
      </c>
      <c r="P7">
        <v>20.238261847561503</v>
      </c>
      <c r="Q7">
        <v>9.0764730644550706</v>
      </c>
      <c r="R7">
        <v>18.436123714929664</v>
      </c>
      <c r="S7">
        <v>11.509111718223943</v>
      </c>
      <c r="T7">
        <v>0</v>
      </c>
      <c r="U7">
        <v>52.065910408484484</v>
      </c>
      <c r="V7">
        <v>6.3014556496487675</v>
      </c>
      <c r="W7">
        <v>14.750892635768535</v>
      </c>
      <c r="X7">
        <v>43.447667648877193</v>
      </c>
      <c r="Y7">
        <v>0</v>
      </c>
      <c r="Z7">
        <v>5.7911036393237323</v>
      </c>
      <c r="AA7">
        <v>0</v>
      </c>
      <c r="AB7">
        <v>0</v>
      </c>
      <c r="AC7">
        <v>0</v>
      </c>
      <c r="AD7">
        <v>0</v>
      </c>
      <c r="AE7">
        <v>0</v>
      </c>
      <c r="AF7">
        <v>5.6886959561678161</v>
      </c>
      <c r="AG7">
        <v>28.82051794134836</v>
      </c>
      <c r="AH7">
        <v>0</v>
      </c>
      <c r="AI7">
        <v>0</v>
      </c>
      <c r="AJ7">
        <v>0</v>
      </c>
      <c r="AK7">
        <v>11.349377048632851</v>
      </c>
      <c r="AL7">
        <v>9.5926259227804849</v>
      </c>
      <c r="AM7">
        <v>4.7142285234815269</v>
      </c>
      <c r="AN7">
        <v>0</v>
      </c>
      <c r="AO7">
        <v>0</v>
      </c>
      <c r="AP7">
        <v>0</v>
      </c>
      <c r="AQ7">
        <v>0</v>
      </c>
      <c r="AR7">
        <v>20.72984947777082</v>
      </c>
      <c r="AS7">
        <v>14.092667053224798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41.286892580009798</v>
      </c>
      <c r="BB7">
        <f t="shared" si="0"/>
        <v>946.437810291039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514.20692661471605</v>
      </c>
      <c r="L8">
        <v>9.4966956846715362</v>
      </c>
      <c r="M8">
        <v>63.146799203466863</v>
      </c>
      <c r="N8">
        <v>51.532045197729026</v>
      </c>
      <c r="O8">
        <v>72.737092638730033</v>
      </c>
      <c r="P8">
        <v>20.238261847561503</v>
      </c>
      <c r="Q8">
        <v>9.0764730644550706</v>
      </c>
      <c r="R8">
        <v>18.436123714929664</v>
      </c>
      <c r="S8">
        <v>11.509111718223943</v>
      </c>
      <c r="T8">
        <v>0</v>
      </c>
      <c r="U8">
        <v>52.065910408484484</v>
      </c>
      <c r="V8">
        <v>6.3014556496487675</v>
      </c>
      <c r="W8">
        <v>14.750892635768535</v>
      </c>
      <c r="X8">
        <v>43.447667648877193</v>
      </c>
      <c r="Y8">
        <v>0</v>
      </c>
      <c r="Z8">
        <v>5.7911036393237323</v>
      </c>
      <c r="AA8">
        <v>0</v>
      </c>
      <c r="AB8">
        <v>0</v>
      </c>
      <c r="AC8">
        <v>0</v>
      </c>
      <c r="AD8">
        <v>0</v>
      </c>
      <c r="AE8">
        <v>0</v>
      </c>
      <c r="AF8">
        <v>5.6886959561678161</v>
      </c>
      <c r="AG8">
        <v>28.82051794134836</v>
      </c>
      <c r="AH8">
        <v>0</v>
      </c>
      <c r="AI8">
        <v>0</v>
      </c>
      <c r="AJ8">
        <v>0</v>
      </c>
      <c r="AK8">
        <v>11.349377048632851</v>
      </c>
      <c r="AL8">
        <v>18.313194801928883</v>
      </c>
      <c r="AM8">
        <v>4.7142285234815269</v>
      </c>
      <c r="AN8">
        <v>0</v>
      </c>
      <c r="AO8">
        <v>0</v>
      </c>
      <c r="AP8">
        <v>0</v>
      </c>
      <c r="AQ8">
        <v>0</v>
      </c>
      <c r="AR8">
        <v>20.72984947777082</v>
      </c>
      <c r="AS8">
        <v>14.092667053224798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41.65140478161009</v>
      </c>
      <c r="BB8">
        <f t="shared" si="0"/>
        <v>954.79368568753148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520.90816863135603</v>
      </c>
      <c r="L9">
        <v>9.7266403636696044</v>
      </c>
      <c r="M9">
        <v>63.146799203466863</v>
      </c>
      <c r="N9">
        <v>51.532045197729026</v>
      </c>
      <c r="O9">
        <v>72.737092638730033</v>
      </c>
      <c r="P9">
        <v>20.236252488760119</v>
      </c>
      <c r="Q9">
        <v>8.9768191642139339</v>
      </c>
      <c r="R9">
        <v>18.4378557844901</v>
      </c>
      <c r="S9">
        <v>11.509673121887127</v>
      </c>
      <c r="T9">
        <v>0</v>
      </c>
      <c r="U9">
        <v>52.065910408484484</v>
      </c>
      <c r="V9">
        <v>6.3014556496487675</v>
      </c>
      <c r="W9">
        <v>14.878563090508372</v>
      </c>
      <c r="X9">
        <v>43.447667648877193</v>
      </c>
      <c r="Y9">
        <v>0</v>
      </c>
      <c r="Z9">
        <v>5.7911036393237323</v>
      </c>
      <c r="AA9">
        <v>0</v>
      </c>
      <c r="AB9">
        <v>0</v>
      </c>
      <c r="AC9">
        <v>0</v>
      </c>
      <c r="AD9">
        <v>0</v>
      </c>
      <c r="AE9">
        <v>0</v>
      </c>
      <c r="AF9">
        <v>5.6886959561678161</v>
      </c>
      <c r="AG9">
        <v>28.82051794134836</v>
      </c>
      <c r="AH9">
        <v>0</v>
      </c>
      <c r="AI9">
        <v>0</v>
      </c>
      <c r="AJ9">
        <v>0</v>
      </c>
      <c r="AK9">
        <v>11.349377048632851</v>
      </c>
      <c r="AL9">
        <v>52.323413274890406</v>
      </c>
      <c r="AM9">
        <v>4.7142285234815269</v>
      </c>
      <c r="AN9">
        <v>0</v>
      </c>
      <c r="AO9">
        <v>0</v>
      </c>
      <c r="AP9">
        <v>0</v>
      </c>
      <c r="AQ9">
        <v>0</v>
      </c>
      <c r="AR9">
        <v>23.168655298685035</v>
      </c>
      <c r="AS9">
        <v>14.092667053224798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43.46588056893264</v>
      </c>
      <c r="BB9">
        <f t="shared" si="0"/>
        <v>996.38772155864365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514.21406219941252</v>
      </c>
      <c r="L10">
        <v>9.4970414809073702</v>
      </c>
      <c r="M10">
        <v>63.146799203466863</v>
      </c>
      <c r="N10">
        <v>51.532045197729026</v>
      </c>
      <c r="O10">
        <v>72.737092638730033</v>
      </c>
      <c r="P10">
        <v>20.236252488760119</v>
      </c>
      <c r="Q10">
        <v>8.9768191642139339</v>
      </c>
      <c r="R10">
        <v>18.4378557844901</v>
      </c>
      <c r="S10">
        <v>11.509673121887127</v>
      </c>
      <c r="T10">
        <v>0</v>
      </c>
      <c r="U10">
        <v>52.065910408484484</v>
      </c>
      <c r="V10">
        <v>6.3014556496487675</v>
      </c>
      <c r="W10">
        <v>14.878563090508372</v>
      </c>
      <c r="X10">
        <v>43.447667648877193</v>
      </c>
      <c r="Y10">
        <v>0</v>
      </c>
      <c r="Z10">
        <v>2.8955518196618661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5.6886959561678161</v>
      </c>
      <c r="AG10">
        <v>28.82051794134836</v>
      </c>
      <c r="AH10">
        <v>0</v>
      </c>
      <c r="AI10">
        <v>0</v>
      </c>
      <c r="AJ10">
        <v>0</v>
      </c>
      <c r="AK10">
        <v>11.349377048632851</v>
      </c>
      <c r="AL10">
        <v>52.323413274890406</v>
      </c>
      <c r="AM10">
        <v>4.7142285234815269</v>
      </c>
      <c r="AN10">
        <v>0</v>
      </c>
      <c r="AO10">
        <v>0</v>
      </c>
      <c r="AP10">
        <v>0</v>
      </c>
      <c r="AQ10">
        <v>0</v>
      </c>
      <c r="AR10">
        <v>23.168655298685035</v>
      </c>
      <c r="AS10">
        <v>14.092667053224798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43.055435620716032</v>
      </c>
      <c r="BB10">
        <f t="shared" si="0"/>
        <v>986.97890937249258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514.21406219941252</v>
      </c>
      <c r="L11">
        <v>9.4970414809073702</v>
      </c>
      <c r="M11">
        <v>63.146799203466863</v>
      </c>
      <c r="N11">
        <v>51.532045197729026</v>
      </c>
      <c r="O11">
        <v>72.737092638730033</v>
      </c>
      <c r="P11">
        <v>20.236252488760119</v>
      </c>
      <c r="Q11">
        <v>8.9768191642139339</v>
      </c>
      <c r="R11">
        <v>18.4378557844901</v>
      </c>
      <c r="S11">
        <v>11.509673121887127</v>
      </c>
      <c r="T11">
        <v>0</v>
      </c>
      <c r="U11">
        <v>52.065910408484484</v>
      </c>
      <c r="V11">
        <v>6.3014556496487675</v>
      </c>
      <c r="W11">
        <v>15.373973790488952</v>
      </c>
      <c r="X11">
        <v>43.447667648877193</v>
      </c>
      <c r="Y11">
        <v>0</v>
      </c>
      <c r="Z11">
        <v>2.8955518196618661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5.6886959561678161</v>
      </c>
      <c r="AG11">
        <v>28.82051794134836</v>
      </c>
      <c r="AH11">
        <v>0</v>
      </c>
      <c r="AI11">
        <v>0</v>
      </c>
      <c r="AJ11">
        <v>0</v>
      </c>
      <c r="AK11">
        <v>11.349377048632851</v>
      </c>
      <c r="AL11">
        <v>52.323413274890406</v>
      </c>
      <c r="AM11">
        <v>4.7142285234815269</v>
      </c>
      <c r="AN11">
        <v>0</v>
      </c>
      <c r="AO11">
        <v>0</v>
      </c>
      <c r="AP11">
        <v>0.28298102442078893</v>
      </c>
      <c r="AQ11">
        <v>0</v>
      </c>
      <c r="AR11">
        <v>20.72984947777082</v>
      </c>
      <c r="AS11">
        <v>14.092667053224798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42.986030311481805</v>
      </c>
      <c r="BB11">
        <f t="shared" si="0"/>
        <v>985.38790058521397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514.21406219941252</v>
      </c>
      <c r="L12">
        <v>9.4970414809073702</v>
      </c>
      <c r="M12">
        <v>63.146799203466863</v>
      </c>
      <c r="N12">
        <v>51.532045197729026</v>
      </c>
      <c r="O12">
        <v>72.737092638730033</v>
      </c>
      <c r="P12">
        <v>20.236252488760119</v>
      </c>
      <c r="Q12">
        <v>8.9768191642139339</v>
      </c>
      <c r="R12">
        <v>18.4378557844901</v>
      </c>
      <c r="S12">
        <v>11.509673121887127</v>
      </c>
      <c r="T12">
        <v>0</v>
      </c>
      <c r="U12">
        <v>52.065910408484484</v>
      </c>
      <c r="V12">
        <v>6.3014556496487675</v>
      </c>
      <c r="W12">
        <v>15.373973790488952</v>
      </c>
      <c r="X12">
        <v>43.447667648877193</v>
      </c>
      <c r="Y12">
        <v>0</v>
      </c>
      <c r="Z12">
        <v>2.8955518196618661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5.6886959561678161</v>
      </c>
      <c r="AG12">
        <v>28.82051794134836</v>
      </c>
      <c r="AH12">
        <v>0</v>
      </c>
      <c r="AI12">
        <v>0</v>
      </c>
      <c r="AJ12">
        <v>0</v>
      </c>
      <c r="AK12">
        <v>11.349377048632851</v>
      </c>
      <c r="AL12">
        <v>52.323413274890406</v>
      </c>
      <c r="AM12">
        <v>4.7142285234815269</v>
      </c>
      <c r="AN12">
        <v>0</v>
      </c>
      <c r="AO12">
        <v>0</v>
      </c>
      <c r="AP12">
        <v>0.28298102442078893</v>
      </c>
      <c r="AQ12">
        <v>0</v>
      </c>
      <c r="AR12">
        <v>20.72984947777082</v>
      </c>
      <c r="AS12">
        <v>14.092667053224798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42.986030311481805</v>
      </c>
      <c r="BB12">
        <f t="shared" si="0"/>
        <v>985.38790058521397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514.21406219941252</v>
      </c>
      <c r="L13">
        <v>9.4970414809073702</v>
      </c>
      <c r="M13">
        <v>63.146799203466863</v>
      </c>
      <c r="N13">
        <v>51.532045197729026</v>
      </c>
      <c r="O13">
        <v>72.737092638730033</v>
      </c>
      <c r="P13">
        <v>20.236252488760119</v>
      </c>
      <c r="Q13">
        <v>8.9768191642139339</v>
      </c>
      <c r="R13">
        <v>18.4378557844901</v>
      </c>
      <c r="S13">
        <v>11.509673121887127</v>
      </c>
      <c r="T13">
        <v>0</v>
      </c>
      <c r="U13">
        <v>52.065910408484484</v>
      </c>
      <c r="V13">
        <v>6.3014556496487675</v>
      </c>
      <c r="W13">
        <v>15.373973790488952</v>
      </c>
      <c r="X13">
        <v>43.447667648877193</v>
      </c>
      <c r="Y13">
        <v>0</v>
      </c>
      <c r="Z13">
        <v>2.8955518196618661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5.6886959561678161</v>
      </c>
      <c r="AG13">
        <v>28.82051794134836</v>
      </c>
      <c r="AH13">
        <v>0</v>
      </c>
      <c r="AI13">
        <v>0</v>
      </c>
      <c r="AJ13">
        <v>0</v>
      </c>
      <c r="AK13">
        <v>11.349377048632851</v>
      </c>
      <c r="AL13">
        <v>18.313194801928883</v>
      </c>
      <c r="AM13">
        <v>4.7142285234815269</v>
      </c>
      <c r="AN13">
        <v>0</v>
      </c>
      <c r="AO13">
        <v>0</v>
      </c>
      <c r="AP13">
        <v>0.28298102442078893</v>
      </c>
      <c r="AQ13">
        <v>0</v>
      </c>
      <c r="AR13">
        <v>20.72984947777082</v>
      </c>
      <c r="AS13">
        <v>14.092667053224798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41.564403179312016</v>
      </c>
      <c r="BB13">
        <f t="shared" si="0"/>
        <v>952.79930924442226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514.21406219941252</v>
      </c>
      <c r="L14">
        <v>9.4970414809073702</v>
      </c>
      <c r="M14">
        <v>63.146799203466863</v>
      </c>
      <c r="N14">
        <v>51.532045197729026</v>
      </c>
      <c r="O14">
        <v>72.737092638730033</v>
      </c>
      <c r="P14">
        <v>20.236252488760119</v>
      </c>
      <c r="Q14">
        <v>8.9768191642139339</v>
      </c>
      <c r="R14">
        <v>18.4378557844901</v>
      </c>
      <c r="S14">
        <v>11.509673121887127</v>
      </c>
      <c r="T14">
        <v>0</v>
      </c>
      <c r="U14">
        <v>52.065910408484484</v>
      </c>
      <c r="V14">
        <v>6.3014556496487675</v>
      </c>
      <c r="W14">
        <v>15.373973790488952</v>
      </c>
      <c r="X14">
        <v>43.447667648877193</v>
      </c>
      <c r="Y14">
        <v>0</v>
      </c>
      <c r="Z14">
        <v>2.8955518196618661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5.6886959561678161</v>
      </c>
      <c r="AG14">
        <v>28.82051794134836</v>
      </c>
      <c r="AH14">
        <v>0</v>
      </c>
      <c r="AI14">
        <v>0</v>
      </c>
      <c r="AJ14">
        <v>0</v>
      </c>
      <c r="AK14">
        <v>11.349377048632851</v>
      </c>
      <c r="AL14">
        <v>18.313194801928883</v>
      </c>
      <c r="AM14">
        <v>4.7142285234815269</v>
      </c>
      <c r="AN14">
        <v>0</v>
      </c>
      <c r="AO14">
        <v>0</v>
      </c>
      <c r="AP14">
        <v>0.28298102442078893</v>
      </c>
      <c r="AQ14">
        <v>0</v>
      </c>
      <c r="AR14">
        <v>20.72984947777082</v>
      </c>
      <c r="AS14">
        <v>14.092667053224798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41.564403179312016</v>
      </c>
      <c r="BB14">
        <f t="shared" si="0"/>
        <v>952.79930924442226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514.21406219941252</v>
      </c>
      <c r="L15">
        <v>9.4970414809073702</v>
      </c>
      <c r="M15">
        <v>63.146799203466863</v>
      </c>
      <c r="N15">
        <v>51.532045197729026</v>
      </c>
      <c r="O15">
        <v>72.737092638730033</v>
      </c>
      <c r="P15">
        <v>20.224584978001232</v>
      </c>
      <c r="Q15">
        <v>8.9768191642139339</v>
      </c>
      <c r="R15">
        <v>18.4378557844901</v>
      </c>
      <c r="S15">
        <v>11.509673121887127</v>
      </c>
      <c r="T15">
        <v>0</v>
      </c>
      <c r="U15">
        <v>52.065910408484484</v>
      </c>
      <c r="V15">
        <v>6.3014556496487675</v>
      </c>
      <c r="W15">
        <v>15.373973790488952</v>
      </c>
      <c r="X15">
        <v>43.447667648877193</v>
      </c>
      <c r="Y15">
        <v>0</v>
      </c>
      <c r="Z15">
        <v>2.8955518196618661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5.6886959561678161</v>
      </c>
      <c r="AG15">
        <v>28.82051794134836</v>
      </c>
      <c r="AH15">
        <v>0</v>
      </c>
      <c r="AI15">
        <v>0</v>
      </c>
      <c r="AJ15">
        <v>0</v>
      </c>
      <c r="AK15">
        <v>11.349377048632851</v>
      </c>
      <c r="AL15">
        <v>18.313194801928883</v>
      </c>
      <c r="AM15">
        <v>7.0570576188687122</v>
      </c>
      <c r="AN15">
        <v>0</v>
      </c>
      <c r="AO15">
        <v>0</v>
      </c>
      <c r="AP15">
        <v>0.28298102442078893</v>
      </c>
      <c r="AQ15">
        <v>0</v>
      </c>
      <c r="AR15">
        <v>23.168655298685035</v>
      </c>
      <c r="AS15">
        <v>14.092667053224798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41.76378781686369</v>
      </c>
      <c r="BB15">
        <f t="shared" si="0"/>
        <v>957.36989201241306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514.21406219941252</v>
      </c>
      <c r="L16">
        <v>9.4970414809073702</v>
      </c>
      <c r="M16">
        <v>63.146799203466863</v>
      </c>
      <c r="N16">
        <v>51.532045197729026</v>
      </c>
      <c r="O16">
        <v>72.737092638730033</v>
      </c>
      <c r="P16">
        <v>20.224584978001232</v>
      </c>
      <c r="Q16">
        <v>8.9768191642139339</v>
      </c>
      <c r="R16">
        <v>18.4378557844901</v>
      </c>
      <c r="S16">
        <v>11.509673121887127</v>
      </c>
      <c r="T16">
        <v>0</v>
      </c>
      <c r="U16">
        <v>52.065910408484484</v>
      </c>
      <c r="V16">
        <v>6.3014556496487675</v>
      </c>
      <c r="W16">
        <v>15.373973790488952</v>
      </c>
      <c r="X16">
        <v>43.447667648877193</v>
      </c>
      <c r="Y16">
        <v>0</v>
      </c>
      <c r="Z16">
        <v>2.8955518196618661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5.6886959561678161</v>
      </c>
      <c r="AG16">
        <v>28.82051794134836</v>
      </c>
      <c r="AH16">
        <v>0</v>
      </c>
      <c r="AI16">
        <v>0</v>
      </c>
      <c r="AJ16">
        <v>0</v>
      </c>
      <c r="AK16">
        <v>11.349377048632851</v>
      </c>
      <c r="AL16">
        <v>18.313194801928883</v>
      </c>
      <c r="AM16">
        <v>7.0570576188687122</v>
      </c>
      <c r="AN16">
        <v>0</v>
      </c>
      <c r="AO16">
        <v>0</v>
      </c>
      <c r="AP16">
        <v>0.28298102442078893</v>
      </c>
      <c r="AQ16">
        <v>0</v>
      </c>
      <c r="AR16">
        <v>23.168655298685035</v>
      </c>
      <c r="AS16">
        <v>14.092667053224798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41.76378781686369</v>
      </c>
      <c r="BB16">
        <f t="shared" si="0"/>
        <v>957.36989201241306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514.21406219941252</v>
      </c>
      <c r="L17">
        <v>9.4970414809073702</v>
      </c>
      <c r="M17">
        <v>63.146799203466863</v>
      </c>
      <c r="N17">
        <v>51.532045197729026</v>
      </c>
      <c r="O17">
        <v>72.737092638730033</v>
      </c>
      <c r="P17">
        <v>20.224584978001232</v>
      </c>
      <c r="Q17">
        <v>8.9768191642139339</v>
      </c>
      <c r="R17">
        <v>18.4378557844901</v>
      </c>
      <c r="S17">
        <v>11.509673121887127</v>
      </c>
      <c r="T17">
        <v>0</v>
      </c>
      <c r="U17">
        <v>52.065910408484484</v>
      </c>
      <c r="V17">
        <v>6.3014556496487675</v>
      </c>
      <c r="W17">
        <v>15.373973790488952</v>
      </c>
      <c r="X17">
        <v>43.447667648877193</v>
      </c>
      <c r="Y17">
        <v>0</v>
      </c>
      <c r="Z17">
        <v>2.8955518196618661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5.6886959561678161</v>
      </c>
      <c r="AG17">
        <v>28.82051794134836</v>
      </c>
      <c r="AH17">
        <v>0</v>
      </c>
      <c r="AI17">
        <v>0</v>
      </c>
      <c r="AJ17">
        <v>0</v>
      </c>
      <c r="AK17">
        <v>11.349377048632851</v>
      </c>
      <c r="AL17">
        <v>18.313194801928883</v>
      </c>
      <c r="AM17">
        <v>7.0570576188687122</v>
      </c>
      <c r="AN17">
        <v>0</v>
      </c>
      <c r="AO17">
        <v>0</v>
      </c>
      <c r="AP17">
        <v>0.28298102442078893</v>
      </c>
      <c r="AQ17">
        <v>0</v>
      </c>
      <c r="AR17">
        <v>20.72984947777082</v>
      </c>
      <c r="AS17">
        <v>14.092667053224798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41.661845733549477</v>
      </c>
      <c r="BB17">
        <f t="shared" si="0"/>
        <v>955.03302827481298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514.21406219941252</v>
      </c>
      <c r="L18">
        <v>9.4970414809073702</v>
      </c>
      <c r="M18">
        <v>63.146799203466863</v>
      </c>
      <c r="N18">
        <v>51.532045197729026</v>
      </c>
      <c r="O18">
        <v>72.737092638730033</v>
      </c>
      <c r="P18">
        <v>20.224584978001232</v>
      </c>
      <c r="Q18">
        <v>8.9768191642139339</v>
      </c>
      <c r="R18">
        <v>18.4378557844901</v>
      </c>
      <c r="S18">
        <v>11.509673121887127</v>
      </c>
      <c r="T18">
        <v>0</v>
      </c>
      <c r="U18">
        <v>52.065910408484484</v>
      </c>
      <c r="V18">
        <v>6.3014556496487675</v>
      </c>
      <c r="W18">
        <v>15.373973790488952</v>
      </c>
      <c r="X18">
        <v>43.447667648877193</v>
      </c>
      <c r="Y18">
        <v>0</v>
      </c>
      <c r="Z18">
        <v>2.8955518196618661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5.6886959561678161</v>
      </c>
      <c r="AG18">
        <v>28.82051794134836</v>
      </c>
      <c r="AH18">
        <v>0</v>
      </c>
      <c r="AI18">
        <v>0</v>
      </c>
      <c r="AJ18">
        <v>0</v>
      </c>
      <c r="AK18">
        <v>11.349377048632851</v>
      </c>
      <c r="AL18">
        <v>18.313194801928883</v>
      </c>
      <c r="AM18">
        <v>7.0570576188687122</v>
      </c>
      <c r="AN18">
        <v>0</v>
      </c>
      <c r="AO18">
        <v>0</v>
      </c>
      <c r="AP18">
        <v>0.28298102442078893</v>
      </c>
      <c r="AQ18">
        <v>0</v>
      </c>
      <c r="AR18">
        <v>20.72984947777082</v>
      </c>
      <c r="AS18">
        <v>14.092667053224798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41.661845733549477</v>
      </c>
      <c r="BB18">
        <f t="shared" si="0"/>
        <v>955.03302827481298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514.21406219941252</v>
      </c>
      <c r="L19">
        <v>9.4970414809073702</v>
      </c>
      <c r="M19">
        <v>63.146799203466863</v>
      </c>
      <c r="N19">
        <v>51.532045197729026</v>
      </c>
      <c r="O19">
        <v>72.737092638730033</v>
      </c>
      <c r="P19">
        <v>20.224584978001232</v>
      </c>
      <c r="Q19">
        <v>8.9768191642139339</v>
      </c>
      <c r="R19">
        <v>18.4378557844901</v>
      </c>
      <c r="S19">
        <v>11.509673121887127</v>
      </c>
      <c r="T19">
        <v>0</v>
      </c>
      <c r="U19">
        <v>52.065910408484484</v>
      </c>
      <c r="V19">
        <v>6.3014556496487675</v>
      </c>
      <c r="W19">
        <v>15.373973790488952</v>
      </c>
      <c r="X19">
        <v>43.447667648877193</v>
      </c>
      <c r="Y19">
        <v>0</v>
      </c>
      <c r="Z19">
        <v>2.8955518196618661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5.6886959561678161</v>
      </c>
      <c r="AG19">
        <v>28.82051794134836</v>
      </c>
      <c r="AH19">
        <v>0</v>
      </c>
      <c r="AI19">
        <v>0</v>
      </c>
      <c r="AJ19">
        <v>0</v>
      </c>
      <c r="AK19">
        <v>11.349377048632851</v>
      </c>
      <c r="AL19">
        <v>18.313194801928883</v>
      </c>
      <c r="AM19">
        <v>7.0570576188687122</v>
      </c>
      <c r="AN19">
        <v>0</v>
      </c>
      <c r="AO19">
        <v>0</v>
      </c>
      <c r="AP19">
        <v>0.28298102442078893</v>
      </c>
      <c r="AQ19">
        <v>0</v>
      </c>
      <c r="AR19">
        <v>20.72984947777082</v>
      </c>
      <c r="AS19">
        <v>14.092667053224798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41.661845733549477</v>
      </c>
      <c r="BB19">
        <f t="shared" si="0"/>
        <v>955.03302827481298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514.21406219941252</v>
      </c>
      <c r="L20">
        <v>9.4970414809073702</v>
      </c>
      <c r="M20">
        <v>63.146799203466863</v>
      </c>
      <c r="N20">
        <v>51.532045197729026</v>
      </c>
      <c r="O20">
        <v>72.737092638730033</v>
      </c>
      <c r="P20">
        <v>20.224584978001232</v>
      </c>
      <c r="Q20">
        <v>8.9768191642139339</v>
      </c>
      <c r="R20">
        <v>18.4378557844901</v>
      </c>
      <c r="S20">
        <v>11.509673121887127</v>
      </c>
      <c r="T20">
        <v>0</v>
      </c>
      <c r="U20">
        <v>52.065910408484484</v>
      </c>
      <c r="V20">
        <v>6.3014556496487675</v>
      </c>
      <c r="W20">
        <v>15.373973790488952</v>
      </c>
      <c r="X20">
        <v>43.447667648877193</v>
      </c>
      <c r="Y20">
        <v>0</v>
      </c>
      <c r="Z20">
        <v>2.8955518196618661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5.6886959561678161</v>
      </c>
      <c r="AG20">
        <v>28.82051794134836</v>
      </c>
      <c r="AH20">
        <v>0</v>
      </c>
      <c r="AI20">
        <v>0</v>
      </c>
      <c r="AJ20">
        <v>0</v>
      </c>
      <c r="AK20">
        <v>11.349377048632851</v>
      </c>
      <c r="AL20">
        <v>18.313194801928883</v>
      </c>
      <c r="AM20">
        <v>7.0570576188687122</v>
      </c>
      <c r="AN20">
        <v>0</v>
      </c>
      <c r="AO20">
        <v>0</v>
      </c>
      <c r="AP20">
        <v>0.28298102442078893</v>
      </c>
      <c r="AQ20">
        <v>0</v>
      </c>
      <c r="AR20">
        <v>20.72984947777082</v>
      </c>
      <c r="AS20">
        <v>14.092667053224798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41.661845733549477</v>
      </c>
      <c r="BB20">
        <f t="shared" si="0"/>
        <v>955.03302827481298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514.21406219941252</v>
      </c>
      <c r="L21">
        <v>9.4970414809073702</v>
      </c>
      <c r="M21">
        <v>63.146799203466863</v>
      </c>
      <c r="N21">
        <v>51.532045197729026</v>
      </c>
      <c r="O21">
        <v>72.737092638730033</v>
      </c>
      <c r="P21">
        <v>20.143098271033406</v>
      </c>
      <c r="Q21">
        <v>8.9768191642139339</v>
      </c>
      <c r="R21">
        <v>18.4378557844901</v>
      </c>
      <c r="S21">
        <v>11.509673121887127</v>
      </c>
      <c r="T21">
        <v>0</v>
      </c>
      <c r="U21">
        <v>52.065910408484484</v>
      </c>
      <c r="V21">
        <v>6.3014556496487675</v>
      </c>
      <c r="W21">
        <v>15.019982799645446</v>
      </c>
      <c r="X21">
        <v>43.447667648877193</v>
      </c>
      <c r="Y21">
        <v>0</v>
      </c>
      <c r="Z21">
        <v>2.8955518196618661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5.6886959561678161</v>
      </c>
      <c r="AG21">
        <v>28.82051794134836</v>
      </c>
      <c r="AH21">
        <v>1.6911961112502607</v>
      </c>
      <c r="AI21">
        <v>0</v>
      </c>
      <c r="AJ21">
        <v>0</v>
      </c>
      <c r="AK21">
        <v>11.349377048632851</v>
      </c>
      <c r="AL21">
        <v>18.313194801928883</v>
      </c>
      <c r="AM21">
        <v>7.0570576188687122</v>
      </c>
      <c r="AN21">
        <v>0</v>
      </c>
      <c r="AO21">
        <v>0</v>
      </c>
      <c r="AP21">
        <v>0.28298102442078893</v>
      </c>
      <c r="AQ21">
        <v>0</v>
      </c>
      <c r="AR21">
        <v>23.168655298685035</v>
      </c>
      <c r="AS21">
        <v>14.442130820288041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41.830884432008673</v>
      </c>
      <c r="BB21">
        <f t="shared" si="0"/>
        <v>958.90797757777023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514.21406219941252</v>
      </c>
      <c r="L22">
        <v>9.4968950487300816</v>
      </c>
      <c r="M22">
        <v>63.146799203466863</v>
      </c>
      <c r="N22">
        <v>51.532045197729026</v>
      </c>
      <c r="O22">
        <v>72.737092638730033</v>
      </c>
      <c r="P22">
        <v>20.143098271033406</v>
      </c>
      <c r="Q22">
        <v>8.9768191642139339</v>
      </c>
      <c r="R22">
        <v>18.4378557844901</v>
      </c>
      <c r="S22">
        <v>11.509673121887127</v>
      </c>
      <c r="T22">
        <v>0</v>
      </c>
      <c r="U22">
        <v>52.065910408484484</v>
      </c>
      <c r="V22">
        <v>6.3014556496487675</v>
      </c>
      <c r="W22">
        <v>15.019982799645446</v>
      </c>
      <c r="X22">
        <v>43.447667648877193</v>
      </c>
      <c r="Y22">
        <v>0</v>
      </c>
      <c r="Z22">
        <v>2.8955518196618661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5.6886959561678161</v>
      </c>
      <c r="AG22">
        <v>28.82051794134836</v>
      </c>
      <c r="AH22">
        <v>10.104896068983509</v>
      </c>
      <c r="AI22">
        <v>0</v>
      </c>
      <c r="AJ22">
        <v>0</v>
      </c>
      <c r="AK22">
        <v>11.349377048632851</v>
      </c>
      <c r="AL22">
        <v>18.313194801928883</v>
      </c>
      <c r="AM22">
        <v>7.0570576188687122</v>
      </c>
      <c r="AN22">
        <v>0</v>
      </c>
      <c r="AO22">
        <v>0</v>
      </c>
      <c r="AP22">
        <v>0</v>
      </c>
      <c r="AQ22">
        <v>0</v>
      </c>
      <c r="AR22">
        <v>23.168655298685035</v>
      </c>
      <c r="AS22">
        <v>14.442130820288041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42.170742362556112</v>
      </c>
      <c r="BB22">
        <f t="shared" si="0"/>
        <v>966.69869214835796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514.21406219941252</v>
      </c>
      <c r="L23">
        <v>9.4969847964532494</v>
      </c>
      <c r="M23">
        <v>63.146799203466863</v>
      </c>
      <c r="N23">
        <v>51.532045197729026</v>
      </c>
      <c r="O23">
        <v>72.737092638730033</v>
      </c>
      <c r="P23">
        <v>20.109791152016705</v>
      </c>
      <c r="Q23">
        <v>9.0553184674624649</v>
      </c>
      <c r="R23">
        <v>18.436123714929664</v>
      </c>
      <c r="S23">
        <v>11.039579054349975</v>
      </c>
      <c r="T23">
        <v>0</v>
      </c>
      <c r="U23">
        <v>52.065910408484484</v>
      </c>
      <c r="V23">
        <v>6.3014556496487675</v>
      </c>
      <c r="W23">
        <v>15.019982799645446</v>
      </c>
      <c r="X23">
        <v>43.447667648877193</v>
      </c>
      <c r="Y23">
        <v>0</v>
      </c>
      <c r="Z23">
        <v>2.8955518196618661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5.6886959561678161</v>
      </c>
      <c r="AG23">
        <v>28.82051794134836</v>
      </c>
      <c r="AH23">
        <v>20.886270941557086</v>
      </c>
      <c r="AI23">
        <v>0</v>
      </c>
      <c r="AJ23">
        <v>0</v>
      </c>
      <c r="AK23">
        <v>11.349377048632851</v>
      </c>
      <c r="AL23">
        <v>18.313194801928883</v>
      </c>
      <c r="AM23">
        <v>7.0570576188687122</v>
      </c>
      <c r="AN23">
        <v>0</v>
      </c>
      <c r="AO23">
        <v>0</v>
      </c>
      <c r="AP23">
        <v>0</v>
      </c>
      <c r="AQ23">
        <v>0</v>
      </c>
      <c r="AR23">
        <v>20.72984947777082</v>
      </c>
      <c r="AS23">
        <v>14.442130820288041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42.501632201140524</v>
      </c>
      <c r="BB23">
        <f t="shared" si="0"/>
        <v>974.28382715629027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514.20692661471605</v>
      </c>
      <c r="L24">
        <v>9.4968769657271004</v>
      </c>
      <c r="M24">
        <v>63.146799203466863</v>
      </c>
      <c r="N24">
        <v>51.532045197729026</v>
      </c>
      <c r="O24">
        <v>72.737092638730033</v>
      </c>
      <c r="P24">
        <v>20.109791152016705</v>
      </c>
      <c r="Q24">
        <v>9.0764730644550706</v>
      </c>
      <c r="R24">
        <v>18.436123714929664</v>
      </c>
      <c r="S24">
        <v>11.509111718223943</v>
      </c>
      <c r="T24">
        <v>0</v>
      </c>
      <c r="U24">
        <v>52.065910408484484</v>
      </c>
      <c r="V24">
        <v>6.3014556496487675</v>
      </c>
      <c r="W24">
        <v>15.019982799645446</v>
      </c>
      <c r="X24">
        <v>43.447667648877193</v>
      </c>
      <c r="Y24">
        <v>0</v>
      </c>
      <c r="Z24">
        <v>2.8955518196618661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5.6886959561678161</v>
      </c>
      <c r="AG24">
        <v>28.82051794134836</v>
      </c>
      <c r="AH24">
        <v>31.329406412335626</v>
      </c>
      <c r="AI24">
        <v>0</v>
      </c>
      <c r="AJ24">
        <v>0</v>
      </c>
      <c r="AK24">
        <v>11.349377048632851</v>
      </c>
      <c r="AL24">
        <v>18.313194801928883</v>
      </c>
      <c r="AM24">
        <v>7.0570576188687122</v>
      </c>
      <c r="AN24">
        <v>0</v>
      </c>
      <c r="AO24">
        <v>0</v>
      </c>
      <c r="AP24">
        <v>0</v>
      </c>
      <c r="AQ24">
        <v>8.9221399033604687</v>
      </c>
      <c r="AR24">
        <v>20.72984947777082</v>
      </c>
      <c r="AS24">
        <v>14.442130820288041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43.331308664519156</v>
      </c>
      <c r="BB24">
        <f t="shared" si="0"/>
        <v>993.30286991249454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514.20692661471605</v>
      </c>
      <c r="L25">
        <v>9.4968719975909028</v>
      </c>
      <c r="M25">
        <v>63.146799203466863</v>
      </c>
      <c r="N25">
        <v>51.532045197729026</v>
      </c>
      <c r="O25">
        <v>72.737092638730033</v>
      </c>
      <c r="P25">
        <v>20.109791152016705</v>
      </c>
      <c r="Q25">
        <v>9.0764730644550706</v>
      </c>
      <c r="R25">
        <v>18.436123714929664</v>
      </c>
      <c r="S25">
        <v>11.509111718223943</v>
      </c>
      <c r="T25">
        <v>0</v>
      </c>
      <c r="U25">
        <v>52.065910408484484</v>
      </c>
      <c r="V25">
        <v>6.3014556496487675</v>
      </c>
      <c r="W25">
        <v>14.750892635768535</v>
      </c>
      <c r="X25">
        <v>43.447667648877193</v>
      </c>
      <c r="Y25">
        <v>0</v>
      </c>
      <c r="Z25">
        <v>0.48599391358797739</v>
      </c>
      <c r="AA25">
        <v>0</v>
      </c>
      <c r="AB25">
        <v>0</v>
      </c>
      <c r="AC25">
        <v>3.416194430077228</v>
      </c>
      <c r="AD25">
        <v>0</v>
      </c>
      <c r="AE25">
        <v>0</v>
      </c>
      <c r="AF25">
        <v>5.6886959561678161</v>
      </c>
      <c r="AG25">
        <v>28.82051794134836</v>
      </c>
      <c r="AH25">
        <v>33.823920429555415</v>
      </c>
      <c r="AI25">
        <v>0</v>
      </c>
      <c r="AJ25">
        <v>0</v>
      </c>
      <c r="AK25">
        <v>11.349377048632851</v>
      </c>
      <c r="AL25">
        <v>18.313194801928883</v>
      </c>
      <c r="AM25">
        <v>7.0570576188687122</v>
      </c>
      <c r="AN25">
        <v>0</v>
      </c>
      <c r="AO25">
        <v>0</v>
      </c>
      <c r="AP25">
        <v>0</v>
      </c>
      <c r="AQ25">
        <v>18.111943940722188</v>
      </c>
      <c r="AR25">
        <v>20.72984947777082</v>
      </c>
      <c r="AS25">
        <v>14.092667053224798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43.835934803922605</v>
      </c>
      <c r="BB25">
        <f t="shared" si="0"/>
        <v>1004.8706394526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514.20692661471605</v>
      </c>
      <c r="L26">
        <v>9.4968719975909028</v>
      </c>
      <c r="M26">
        <v>63.146799203466863</v>
      </c>
      <c r="N26">
        <v>51.532045197729026</v>
      </c>
      <c r="O26">
        <v>72.737092638730033</v>
      </c>
      <c r="P26">
        <v>20.109791152016705</v>
      </c>
      <c r="Q26">
        <v>9.0764730644550706</v>
      </c>
      <c r="R26">
        <v>18.436123714929664</v>
      </c>
      <c r="S26">
        <v>11.509111718223943</v>
      </c>
      <c r="T26">
        <v>0</v>
      </c>
      <c r="U26">
        <v>52.065910408484484</v>
      </c>
      <c r="V26">
        <v>6.3014556496487675</v>
      </c>
      <c r="W26">
        <v>14.750892635768535</v>
      </c>
      <c r="X26">
        <v>43.447667648877193</v>
      </c>
      <c r="Y26">
        <v>0</v>
      </c>
      <c r="Z26">
        <v>0.48599391358797739</v>
      </c>
      <c r="AA26">
        <v>0</v>
      </c>
      <c r="AB26">
        <v>1.4912984051346272</v>
      </c>
      <c r="AC26">
        <v>4.3271797308495081</v>
      </c>
      <c r="AD26">
        <v>0</v>
      </c>
      <c r="AE26">
        <v>0</v>
      </c>
      <c r="AF26">
        <v>5.6886959561678161</v>
      </c>
      <c r="AG26">
        <v>28.82051794134836</v>
      </c>
      <c r="AH26">
        <v>41.772541883114172</v>
      </c>
      <c r="AI26">
        <v>0</v>
      </c>
      <c r="AJ26">
        <v>0</v>
      </c>
      <c r="AK26">
        <v>11.349377048632851</v>
      </c>
      <c r="AL26">
        <v>18.313194801928883</v>
      </c>
      <c r="AM26">
        <v>7.0570576188687122</v>
      </c>
      <c r="AN26">
        <v>0</v>
      </c>
      <c r="AO26">
        <v>0</v>
      </c>
      <c r="AP26">
        <v>0</v>
      </c>
      <c r="AQ26">
        <v>27.167916612189522</v>
      </c>
      <c r="AR26">
        <v>20.72984947777082</v>
      </c>
      <c r="AS26">
        <v>14.092667053224798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44.647142297255606</v>
      </c>
      <c r="BB26">
        <f t="shared" si="0"/>
        <v>1023.4663097901998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514.20692661471605</v>
      </c>
      <c r="L27">
        <v>9.4968719975909028</v>
      </c>
      <c r="M27">
        <v>63.146799203466863</v>
      </c>
      <c r="N27">
        <v>51.532045197729026</v>
      </c>
      <c r="O27">
        <v>72.737092638730033</v>
      </c>
      <c r="P27">
        <v>20.109791152016705</v>
      </c>
      <c r="Q27">
        <v>9.0764730644550706</v>
      </c>
      <c r="R27">
        <v>18.436123714929664</v>
      </c>
      <c r="S27">
        <v>11.509111718223943</v>
      </c>
      <c r="T27">
        <v>0</v>
      </c>
      <c r="U27">
        <v>52.065910408484484</v>
      </c>
      <c r="V27">
        <v>6.3014556496487675</v>
      </c>
      <c r="W27">
        <v>14.750892635768535</v>
      </c>
      <c r="X27">
        <v>43.447667648877193</v>
      </c>
      <c r="Y27">
        <v>0</v>
      </c>
      <c r="Z27">
        <v>0.48599391358797739</v>
      </c>
      <c r="AA27">
        <v>0</v>
      </c>
      <c r="AB27">
        <v>5.8458889811104138</v>
      </c>
      <c r="AC27">
        <v>4.3271797308495081</v>
      </c>
      <c r="AD27">
        <v>0</v>
      </c>
      <c r="AE27">
        <v>0</v>
      </c>
      <c r="AF27">
        <v>5.6886959561678161</v>
      </c>
      <c r="AG27">
        <v>28.82051794134836</v>
      </c>
      <c r="AH27">
        <v>41.772541883114172</v>
      </c>
      <c r="AI27">
        <v>1.7075797603840532</v>
      </c>
      <c r="AJ27">
        <v>0</v>
      </c>
      <c r="AK27">
        <v>11.349377048632851</v>
      </c>
      <c r="AL27">
        <v>18.313194801928883</v>
      </c>
      <c r="AM27">
        <v>7.0570576188687122</v>
      </c>
      <c r="AN27">
        <v>0</v>
      </c>
      <c r="AO27">
        <v>0</v>
      </c>
      <c r="AP27">
        <v>0</v>
      </c>
      <c r="AQ27">
        <v>27.167916612189522</v>
      </c>
      <c r="AR27">
        <v>23.168655298685035</v>
      </c>
      <c r="AS27">
        <v>14.092667053224798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45.002483100629654</v>
      </c>
      <c r="BB27">
        <f t="shared" si="0"/>
        <v>1031.6119451441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514.20692661471605</v>
      </c>
      <c r="L28">
        <v>9.4968719975909028</v>
      </c>
      <c r="M28">
        <v>63.146799203466863</v>
      </c>
      <c r="N28">
        <v>51.532045197729026</v>
      </c>
      <c r="O28">
        <v>72.737092638730033</v>
      </c>
      <c r="P28">
        <v>20.109791152016705</v>
      </c>
      <c r="Q28">
        <v>9.0764730644550706</v>
      </c>
      <c r="R28">
        <v>18.436123714929664</v>
      </c>
      <c r="S28">
        <v>11.509111718223943</v>
      </c>
      <c r="T28">
        <v>0</v>
      </c>
      <c r="U28">
        <v>52.065910408484484</v>
      </c>
      <c r="V28">
        <v>6.3014556496487675</v>
      </c>
      <c r="W28">
        <v>14.750892635768535</v>
      </c>
      <c r="X28">
        <v>43.447667648877193</v>
      </c>
      <c r="Y28">
        <v>0</v>
      </c>
      <c r="Z28">
        <v>2.8955518196618661</v>
      </c>
      <c r="AA28">
        <v>0</v>
      </c>
      <c r="AB28">
        <v>11.751430058964724</v>
      </c>
      <c r="AC28">
        <v>8.6543590138801925</v>
      </c>
      <c r="AD28">
        <v>4.074189845543728</v>
      </c>
      <c r="AE28">
        <v>0</v>
      </c>
      <c r="AF28">
        <v>5.6886959561678161</v>
      </c>
      <c r="AG28">
        <v>28.82051794134836</v>
      </c>
      <c r="AH28">
        <v>41.772541883114172</v>
      </c>
      <c r="AI28">
        <v>7.3995106529951977</v>
      </c>
      <c r="AJ28">
        <v>0</v>
      </c>
      <c r="AK28">
        <v>11.349377048632851</v>
      </c>
      <c r="AL28">
        <v>18.313194801928883</v>
      </c>
      <c r="AM28">
        <v>7.0570576188687122</v>
      </c>
      <c r="AN28">
        <v>0</v>
      </c>
      <c r="AO28">
        <v>0</v>
      </c>
      <c r="AP28">
        <v>0</v>
      </c>
      <c r="AQ28">
        <v>27.167916612189522</v>
      </c>
      <c r="AR28">
        <v>23.168655298685035</v>
      </c>
      <c r="AS28">
        <v>14.092667053224798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45.939154179043406</v>
      </c>
      <c r="BB28">
        <f t="shared" si="0"/>
        <v>1053.0836730707997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514.20692661471605</v>
      </c>
      <c r="L29">
        <v>9.4968719975909028</v>
      </c>
      <c r="M29">
        <v>63.146799203466863</v>
      </c>
      <c r="N29">
        <v>51.532045197729026</v>
      </c>
      <c r="O29">
        <v>72.737092638730033</v>
      </c>
      <c r="P29">
        <v>20.109791152016705</v>
      </c>
      <c r="Q29">
        <v>9.0764730644550706</v>
      </c>
      <c r="R29">
        <v>18.436123714929664</v>
      </c>
      <c r="S29">
        <v>11.509111718223943</v>
      </c>
      <c r="T29">
        <v>0</v>
      </c>
      <c r="U29">
        <v>52.065910408484484</v>
      </c>
      <c r="V29">
        <v>6.3014556496487675</v>
      </c>
      <c r="W29">
        <v>14.750892635768535</v>
      </c>
      <c r="X29">
        <v>43.446010749927183</v>
      </c>
      <c r="Y29">
        <v>0</v>
      </c>
      <c r="Z29">
        <v>5.7911036393237323</v>
      </c>
      <c r="AA29">
        <v>6.2071849067000633</v>
      </c>
      <c r="AB29">
        <v>17.680831172824039</v>
      </c>
      <c r="AC29">
        <v>12.99463475850553</v>
      </c>
      <c r="AD29">
        <v>8.1483801393237325</v>
      </c>
      <c r="AE29">
        <v>0</v>
      </c>
      <c r="AF29">
        <v>11.793637871529953</v>
      </c>
      <c r="AG29">
        <v>28.82051794134836</v>
      </c>
      <c r="AH29">
        <v>41.772541883114172</v>
      </c>
      <c r="AI29">
        <v>7.3995106529951977</v>
      </c>
      <c r="AJ29">
        <v>0</v>
      </c>
      <c r="AK29">
        <v>11.349377048632851</v>
      </c>
      <c r="AL29">
        <v>18.313194801928883</v>
      </c>
      <c r="AM29">
        <v>7.0570576188687122</v>
      </c>
      <c r="AN29">
        <v>0</v>
      </c>
      <c r="AO29">
        <v>0</v>
      </c>
      <c r="AP29">
        <v>0.16978870632435816</v>
      </c>
      <c r="AQ29">
        <v>27.167916612189522</v>
      </c>
      <c r="AR29">
        <v>20.72984947777082</v>
      </c>
      <c r="AS29">
        <v>14.092667053224798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47.079494619466153</v>
      </c>
      <c r="BB29">
        <f t="shared" si="0"/>
        <v>1079.2242044108259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514.20692661471605</v>
      </c>
      <c r="L30">
        <v>9.4968719975909028</v>
      </c>
      <c r="M30">
        <v>63.146799203466863</v>
      </c>
      <c r="N30">
        <v>51.532045197729026</v>
      </c>
      <c r="O30">
        <v>72.737092638730033</v>
      </c>
      <c r="P30">
        <v>20.109791152016705</v>
      </c>
      <c r="Q30">
        <v>9.0764730644550706</v>
      </c>
      <c r="R30">
        <v>18.436123714929664</v>
      </c>
      <c r="S30">
        <v>11.509111718223943</v>
      </c>
      <c r="T30">
        <v>0</v>
      </c>
      <c r="U30">
        <v>52.065910408484484</v>
      </c>
      <c r="V30">
        <v>6.3014556496487675</v>
      </c>
      <c r="W30">
        <v>14.750892635768535</v>
      </c>
      <c r="X30">
        <v>43.446010749927183</v>
      </c>
      <c r="Y30">
        <v>0</v>
      </c>
      <c r="Z30">
        <v>5.7911036393237323</v>
      </c>
      <c r="AA30">
        <v>6.2071849067000633</v>
      </c>
      <c r="AB30">
        <v>17.680831172824039</v>
      </c>
      <c r="AC30">
        <v>12.99463475850553</v>
      </c>
      <c r="AD30">
        <v>12.22256998486746</v>
      </c>
      <c r="AE30">
        <v>0</v>
      </c>
      <c r="AF30">
        <v>11.793637871529953</v>
      </c>
      <c r="AG30">
        <v>28.82051794134836</v>
      </c>
      <c r="AH30">
        <v>41.772541883114172</v>
      </c>
      <c r="AI30">
        <v>7.3995106529951977</v>
      </c>
      <c r="AJ30">
        <v>0</v>
      </c>
      <c r="AK30">
        <v>11.349377048632851</v>
      </c>
      <c r="AL30">
        <v>18.313194801928883</v>
      </c>
      <c r="AM30">
        <v>7.0570576188687122</v>
      </c>
      <c r="AN30">
        <v>0</v>
      </c>
      <c r="AO30">
        <v>0</v>
      </c>
      <c r="AP30">
        <v>0.16978870632435816</v>
      </c>
      <c r="AQ30">
        <v>27.167916612189522</v>
      </c>
      <c r="AR30">
        <v>20.72984947777082</v>
      </c>
      <c r="AS30">
        <v>14.092667053224798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47.249795755009892</v>
      </c>
      <c r="BB30">
        <f t="shared" si="0"/>
        <v>1083.128093120826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514.20692661471605</v>
      </c>
      <c r="L31">
        <v>9.4968719975909028</v>
      </c>
      <c r="M31">
        <v>63.146799203466863</v>
      </c>
      <c r="N31">
        <v>51.532045197729026</v>
      </c>
      <c r="O31">
        <v>72.737092638730033</v>
      </c>
      <c r="P31">
        <v>20.101350917103808</v>
      </c>
      <c r="Q31">
        <v>9.0764730644550706</v>
      </c>
      <c r="R31">
        <v>18.436123714929664</v>
      </c>
      <c r="S31">
        <v>11.509111718223943</v>
      </c>
      <c r="T31">
        <v>0</v>
      </c>
      <c r="U31">
        <v>52.065910408484484</v>
      </c>
      <c r="V31">
        <v>6.3014556496487675</v>
      </c>
      <c r="W31">
        <v>14.750892635768535</v>
      </c>
      <c r="X31">
        <v>43.446010749927183</v>
      </c>
      <c r="Y31">
        <v>0</v>
      </c>
      <c r="Z31">
        <v>5.7911036393237323</v>
      </c>
      <c r="AA31">
        <v>6.2071849067000633</v>
      </c>
      <c r="AB31">
        <v>17.680831172824039</v>
      </c>
      <c r="AC31">
        <v>12.99463475850553</v>
      </c>
      <c r="AD31">
        <v>12.22256998486746</v>
      </c>
      <c r="AE31">
        <v>0</v>
      </c>
      <c r="AF31">
        <v>11.793637871529953</v>
      </c>
      <c r="AG31">
        <v>28.82051794134836</v>
      </c>
      <c r="AH31">
        <v>41.772541883114172</v>
      </c>
      <c r="AI31">
        <v>7.3995106529951977</v>
      </c>
      <c r="AJ31">
        <v>0</v>
      </c>
      <c r="AK31">
        <v>11.349377048632851</v>
      </c>
      <c r="AL31">
        <v>9.5926259227804849</v>
      </c>
      <c r="AM31">
        <v>7.0570576188687122</v>
      </c>
      <c r="AN31">
        <v>0</v>
      </c>
      <c r="AO31">
        <v>0</v>
      </c>
      <c r="AP31">
        <v>0.16978870632435816</v>
      </c>
      <c r="AQ31">
        <v>27.167916612189522</v>
      </c>
      <c r="AR31">
        <v>20.72984947777082</v>
      </c>
      <c r="AS31">
        <v>14.092667053224798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46.884923174042122</v>
      </c>
      <c r="BB31">
        <f t="shared" si="0"/>
        <v>1074.7639565877323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514.20692661471605</v>
      </c>
      <c r="L32">
        <v>9.4968719975909028</v>
      </c>
      <c r="M32">
        <v>63.146799203466863</v>
      </c>
      <c r="N32">
        <v>51.532045197729026</v>
      </c>
      <c r="O32">
        <v>72.737092638730033</v>
      </c>
      <c r="P32">
        <v>20.101350917103808</v>
      </c>
      <c r="Q32">
        <v>9.0764730644550706</v>
      </c>
      <c r="R32">
        <v>18.436123714929664</v>
      </c>
      <c r="S32">
        <v>11.509111718223943</v>
      </c>
      <c r="T32">
        <v>0</v>
      </c>
      <c r="U32">
        <v>52.065910408484484</v>
      </c>
      <c r="V32">
        <v>6.3014556496487675</v>
      </c>
      <c r="W32">
        <v>14.750892635768535</v>
      </c>
      <c r="X32">
        <v>43.446010749927183</v>
      </c>
      <c r="Y32">
        <v>0</v>
      </c>
      <c r="Z32">
        <v>5.7911036393237323</v>
      </c>
      <c r="AA32">
        <v>6.2071849067000633</v>
      </c>
      <c r="AB32">
        <v>17.680831172824039</v>
      </c>
      <c r="AC32">
        <v>12.99463475850553</v>
      </c>
      <c r="AD32">
        <v>12.22256998486746</v>
      </c>
      <c r="AE32">
        <v>0</v>
      </c>
      <c r="AF32">
        <v>11.793637871529953</v>
      </c>
      <c r="AG32">
        <v>28.82051794134836</v>
      </c>
      <c r="AH32">
        <v>41.772541883114172</v>
      </c>
      <c r="AI32">
        <v>7.3995106529951977</v>
      </c>
      <c r="AJ32">
        <v>0</v>
      </c>
      <c r="AK32">
        <v>11.349377048632851</v>
      </c>
      <c r="AL32">
        <v>9.5926259227804849</v>
      </c>
      <c r="AM32">
        <v>7.0570576188687122</v>
      </c>
      <c r="AN32">
        <v>0</v>
      </c>
      <c r="AO32">
        <v>0</v>
      </c>
      <c r="AP32">
        <v>0.16978870632435816</v>
      </c>
      <c r="AQ32">
        <v>27.167916612189522</v>
      </c>
      <c r="AR32">
        <v>20.72984947777082</v>
      </c>
      <c r="AS32">
        <v>14.092667053224798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46.884923174042122</v>
      </c>
      <c r="BB32">
        <f t="shared" si="0"/>
        <v>1074.7639565877323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514.20692661471605</v>
      </c>
      <c r="L33">
        <v>9.4968719975909028</v>
      </c>
      <c r="M33">
        <v>63.146799203466863</v>
      </c>
      <c r="N33">
        <v>51.532045197729026</v>
      </c>
      <c r="O33">
        <v>72.737092638730033</v>
      </c>
      <c r="P33">
        <v>20.101350917103808</v>
      </c>
      <c r="Q33">
        <v>9.0764730644550706</v>
      </c>
      <c r="R33">
        <v>18.436123714929664</v>
      </c>
      <c r="S33">
        <v>11.509111718223943</v>
      </c>
      <c r="T33">
        <v>0</v>
      </c>
      <c r="U33">
        <v>52.065910408484484</v>
      </c>
      <c r="V33">
        <v>6.3014556496487675</v>
      </c>
      <c r="W33">
        <v>14.750892635768535</v>
      </c>
      <c r="X33">
        <v>43.446010749927183</v>
      </c>
      <c r="Y33">
        <v>0</v>
      </c>
      <c r="Z33">
        <v>5.7911036393237323</v>
      </c>
      <c r="AA33">
        <v>6.2071849067000633</v>
      </c>
      <c r="AB33">
        <v>17.680831172824039</v>
      </c>
      <c r="AC33">
        <v>12.99463475850553</v>
      </c>
      <c r="AD33">
        <v>12.22256998486746</v>
      </c>
      <c r="AE33">
        <v>0</v>
      </c>
      <c r="AF33">
        <v>11.793637871529953</v>
      </c>
      <c r="AG33">
        <v>28.82051794134836</v>
      </c>
      <c r="AH33">
        <v>41.772541883114172</v>
      </c>
      <c r="AI33">
        <v>7.3995106529951977</v>
      </c>
      <c r="AJ33">
        <v>0</v>
      </c>
      <c r="AK33">
        <v>11.349377048632851</v>
      </c>
      <c r="AL33">
        <v>9.5926259227804849</v>
      </c>
      <c r="AM33">
        <v>7.0570576188687122</v>
      </c>
      <c r="AN33">
        <v>0</v>
      </c>
      <c r="AO33">
        <v>0</v>
      </c>
      <c r="AP33">
        <v>0.16978870632435816</v>
      </c>
      <c r="AQ33">
        <v>27.167916612189522</v>
      </c>
      <c r="AR33">
        <v>23.168655298685035</v>
      </c>
      <c r="AS33">
        <v>14.092667053224798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46.986865257356335</v>
      </c>
      <c r="BB33">
        <f t="shared" si="0"/>
        <v>1077.1008203253323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514.20692661471605</v>
      </c>
      <c r="L34">
        <v>9.4968719975909028</v>
      </c>
      <c r="M34">
        <v>63.146799203466863</v>
      </c>
      <c r="N34">
        <v>51.532045197729026</v>
      </c>
      <c r="O34">
        <v>72.737092638730033</v>
      </c>
      <c r="P34">
        <v>20.101350917103808</v>
      </c>
      <c r="Q34">
        <v>9.0764730644550706</v>
      </c>
      <c r="R34">
        <v>18.436123714929664</v>
      </c>
      <c r="S34">
        <v>11.509111718223943</v>
      </c>
      <c r="T34">
        <v>0</v>
      </c>
      <c r="U34">
        <v>52.065910408484484</v>
      </c>
      <c r="V34">
        <v>6.3014556496487675</v>
      </c>
      <c r="W34">
        <v>14.750892635768535</v>
      </c>
      <c r="X34">
        <v>43.446010749927183</v>
      </c>
      <c r="Y34">
        <v>0</v>
      </c>
      <c r="Z34">
        <v>5.7911036393237323</v>
      </c>
      <c r="AA34">
        <v>6.2071849067000633</v>
      </c>
      <c r="AB34">
        <v>17.680831172824039</v>
      </c>
      <c r="AC34">
        <v>12.99463475850553</v>
      </c>
      <c r="AD34">
        <v>12.22256998486746</v>
      </c>
      <c r="AE34">
        <v>0</v>
      </c>
      <c r="AF34">
        <v>11.793637871529953</v>
      </c>
      <c r="AG34">
        <v>28.82051794134836</v>
      </c>
      <c r="AH34">
        <v>41.772541883114172</v>
      </c>
      <c r="AI34">
        <v>1.7075797603840532</v>
      </c>
      <c r="AJ34">
        <v>0</v>
      </c>
      <c r="AK34">
        <v>11.349377048632851</v>
      </c>
      <c r="AL34">
        <v>9.5926259227804849</v>
      </c>
      <c r="AM34">
        <v>7.0570576188687122</v>
      </c>
      <c r="AN34">
        <v>0</v>
      </c>
      <c r="AO34">
        <v>0</v>
      </c>
      <c r="AP34">
        <v>0</v>
      </c>
      <c r="AQ34">
        <v>27.167916612189522</v>
      </c>
      <c r="AR34">
        <v>23.168655298685035</v>
      </c>
      <c r="AS34">
        <v>14.092667053224798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46.741845378120836</v>
      </c>
      <c r="BB34">
        <f t="shared" si="0"/>
        <v>1071.4841206056326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491.90835994548763</v>
      </c>
      <c r="L35">
        <v>1.0018762717359493</v>
      </c>
      <c r="M35">
        <v>63.146799203466863</v>
      </c>
      <c r="N35">
        <v>51.532045197729026</v>
      </c>
      <c r="O35">
        <v>72.737092638730033</v>
      </c>
      <c r="P35">
        <v>19.566324739922798</v>
      </c>
      <c r="Q35">
        <v>8.9824009725402938</v>
      </c>
      <c r="R35">
        <v>18.436123714929664</v>
      </c>
      <c r="S35">
        <v>11.509111718223943</v>
      </c>
      <c r="T35">
        <v>0</v>
      </c>
      <c r="U35">
        <v>52.065910408484484</v>
      </c>
      <c r="V35">
        <v>6.3014556496487675</v>
      </c>
      <c r="W35">
        <v>14.750892635768535</v>
      </c>
      <c r="X35">
        <v>43.446010749927183</v>
      </c>
      <c r="Y35">
        <v>0</v>
      </c>
      <c r="Z35">
        <v>5.7911036393237323</v>
      </c>
      <c r="AA35">
        <v>6.2071849067000633</v>
      </c>
      <c r="AB35">
        <v>17.680831172824039</v>
      </c>
      <c r="AC35">
        <v>12.99463475850553</v>
      </c>
      <c r="AD35">
        <v>12.22256998486746</v>
      </c>
      <c r="AE35">
        <v>0</v>
      </c>
      <c r="AF35">
        <v>11.793637871529953</v>
      </c>
      <c r="AG35">
        <v>28.82051794134836</v>
      </c>
      <c r="AH35">
        <v>41.772541883114172</v>
      </c>
      <c r="AI35">
        <v>0</v>
      </c>
      <c r="AJ35">
        <v>0</v>
      </c>
      <c r="AK35">
        <v>11.349377048632851</v>
      </c>
      <c r="AL35">
        <v>9.5926259227804849</v>
      </c>
      <c r="AM35">
        <v>7.0570576188687122</v>
      </c>
      <c r="AN35">
        <v>0</v>
      </c>
      <c r="AO35">
        <v>0</v>
      </c>
      <c r="AP35">
        <v>0.45276973074514715</v>
      </c>
      <c r="AQ35">
        <v>27.167916612189522</v>
      </c>
      <c r="AR35">
        <v>20.72984947777082</v>
      </c>
      <c r="AS35">
        <v>14.092667053224798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45.27398501980506</v>
      </c>
      <c r="BB35">
        <f t="shared" si="0"/>
        <v>1037.8357044492161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490.90349485460587</v>
      </c>
      <c r="L36">
        <v>1.0018762717359493</v>
      </c>
      <c r="M36">
        <v>63.146799203466863</v>
      </c>
      <c r="N36">
        <v>51.532045197729026</v>
      </c>
      <c r="O36">
        <v>72.737092638730033</v>
      </c>
      <c r="P36">
        <v>19.566324739922798</v>
      </c>
      <c r="Q36">
        <v>8.9824009725402938</v>
      </c>
      <c r="R36">
        <v>18.436123714929664</v>
      </c>
      <c r="S36">
        <v>11.509111718223943</v>
      </c>
      <c r="T36">
        <v>0</v>
      </c>
      <c r="U36">
        <v>52.065910408484484</v>
      </c>
      <c r="V36">
        <v>6.3014556496487675</v>
      </c>
      <c r="W36">
        <v>14.750892635768535</v>
      </c>
      <c r="X36">
        <v>43.446010749927183</v>
      </c>
      <c r="Y36">
        <v>0</v>
      </c>
      <c r="Z36">
        <v>5.7911036393237323</v>
      </c>
      <c r="AA36">
        <v>0</v>
      </c>
      <c r="AB36">
        <v>17.680831172824039</v>
      </c>
      <c r="AC36">
        <v>8.6543590138801925</v>
      </c>
      <c r="AD36">
        <v>8.1483801393237325</v>
      </c>
      <c r="AE36">
        <v>0</v>
      </c>
      <c r="AF36">
        <v>5.6886959561678161</v>
      </c>
      <c r="AG36">
        <v>28.82051794134836</v>
      </c>
      <c r="AH36">
        <v>37.290872502504698</v>
      </c>
      <c r="AI36">
        <v>0</v>
      </c>
      <c r="AJ36">
        <v>0</v>
      </c>
      <c r="AK36">
        <v>11.349377048632851</v>
      </c>
      <c r="AL36">
        <v>9.5926259227804849</v>
      </c>
      <c r="AM36">
        <v>7.0570576188687122</v>
      </c>
      <c r="AN36">
        <v>0</v>
      </c>
      <c r="AO36">
        <v>0</v>
      </c>
      <c r="AP36">
        <v>0.45276973074514715</v>
      </c>
      <c r="AQ36">
        <v>27.167916612189522</v>
      </c>
      <c r="AR36">
        <v>20.72984947777082</v>
      </c>
      <c r="AS36">
        <v>14.092667053224798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44.178276316065414</v>
      </c>
      <c r="BB36">
        <f t="shared" si="0"/>
        <v>1012.7182862692332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495.93335807010033</v>
      </c>
      <c r="L37">
        <v>1.0018762717359493</v>
      </c>
      <c r="M37">
        <v>63.146799203466863</v>
      </c>
      <c r="N37">
        <v>51.532045197729026</v>
      </c>
      <c r="O37">
        <v>72.737092638730033</v>
      </c>
      <c r="P37">
        <v>19.566324739922798</v>
      </c>
      <c r="Q37">
        <v>8.9824009725402938</v>
      </c>
      <c r="R37">
        <v>18.436123714929664</v>
      </c>
      <c r="S37">
        <v>11.509111718223943</v>
      </c>
      <c r="T37">
        <v>0</v>
      </c>
      <c r="U37">
        <v>52.065910408484484</v>
      </c>
      <c r="V37">
        <v>6.3014556496487675</v>
      </c>
      <c r="W37">
        <v>14.747579256395596</v>
      </c>
      <c r="X37">
        <v>43.446010749927183</v>
      </c>
      <c r="Y37">
        <v>0</v>
      </c>
      <c r="Z37">
        <v>5.7911036393237323</v>
      </c>
      <c r="AA37">
        <v>0</v>
      </c>
      <c r="AB37">
        <v>11.787220781882695</v>
      </c>
      <c r="AC37">
        <v>4.3271797308495081</v>
      </c>
      <c r="AD37">
        <v>4.074189845543728</v>
      </c>
      <c r="AE37">
        <v>0</v>
      </c>
      <c r="AF37">
        <v>5.6886959561678161</v>
      </c>
      <c r="AG37">
        <v>28.82051794134836</v>
      </c>
      <c r="AH37">
        <v>35.937915793049463</v>
      </c>
      <c r="AI37">
        <v>0</v>
      </c>
      <c r="AJ37">
        <v>0</v>
      </c>
      <c r="AK37">
        <v>11.349377048632851</v>
      </c>
      <c r="AL37">
        <v>9.5926259227804849</v>
      </c>
      <c r="AM37">
        <v>7.0570576188687122</v>
      </c>
      <c r="AN37">
        <v>0</v>
      </c>
      <c r="AO37">
        <v>0</v>
      </c>
      <c r="AP37">
        <v>0.45276973074514715</v>
      </c>
      <c r="AQ37">
        <v>25.428099040075139</v>
      </c>
      <c r="AR37">
        <v>20.72984947777082</v>
      </c>
      <c r="AS37">
        <v>14.092667053224798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43.661577971593665</v>
      </c>
      <c r="BB37">
        <f t="shared" si="0"/>
        <v>1000.8737802005046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514.20692661471605</v>
      </c>
      <c r="L38">
        <v>1.0018762717359493</v>
      </c>
      <c r="M38">
        <v>63.146799203466863</v>
      </c>
      <c r="N38">
        <v>51.532045197729026</v>
      </c>
      <c r="O38">
        <v>72.737092638730033</v>
      </c>
      <c r="P38">
        <v>19.566324739922798</v>
      </c>
      <c r="Q38">
        <v>8.9824009725402938</v>
      </c>
      <c r="R38">
        <v>18.436123714929664</v>
      </c>
      <c r="S38">
        <v>11.509111718223943</v>
      </c>
      <c r="T38">
        <v>0</v>
      </c>
      <c r="U38">
        <v>52.065910408484484</v>
      </c>
      <c r="V38">
        <v>6.3014556496487675</v>
      </c>
      <c r="W38">
        <v>14.747579256395596</v>
      </c>
      <c r="X38">
        <v>43.446010749927183</v>
      </c>
      <c r="Y38">
        <v>0</v>
      </c>
      <c r="Z38">
        <v>5.7911036393237323</v>
      </c>
      <c r="AA38">
        <v>0</v>
      </c>
      <c r="AB38">
        <v>11.787220781882695</v>
      </c>
      <c r="AC38">
        <v>4.3271797308495081</v>
      </c>
      <c r="AD38">
        <v>0</v>
      </c>
      <c r="AE38">
        <v>0</v>
      </c>
      <c r="AF38">
        <v>5.6886959561678161</v>
      </c>
      <c r="AG38">
        <v>28.82051794134836</v>
      </c>
      <c r="AH38">
        <v>30.441528655917345</v>
      </c>
      <c r="AI38">
        <v>0</v>
      </c>
      <c r="AJ38">
        <v>0</v>
      </c>
      <c r="AK38">
        <v>11.349377048632851</v>
      </c>
      <c r="AL38">
        <v>9.5926259227804849</v>
      </c>
      <c r="AM38">
        <v>7.0570576188687122</v>
      </c>
      <c r="AN38">
        <v>0</v>
      </c>
      <c r="AO38">
        <v>0</v>
      </c>
      <c r="AP38">
        <v>0.45276973074514715</v>
      </c>
      <c r="AQ38">
        <v>25.428099040075139</v>
      </c>
      <c r="AR38">
        <v>20.72984947777082</v>
      </c>
      <c r="AS38">
        <v>14.092667053224798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44.025363018882764</v>
      </c>
      <c r="BB38">
        <f t="shared" si="0"/>
        <v>1009.2129867151554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493.9208608125067</v>
      </c>
      <c r="L39">
        <v>1.0018762717359493</v>
      </c>
      <c r="M39">
        <v>63.146799203466863</v>
      </c>
      <c r="N39">
        <v>51.532045197729026</v>
      </c>
      <c r="O39">
        <v>72.737092638730033</v>
      </c>
      <c r="P39">
        <v>19.566324739922802</v>
      </c>
      <c r="Q39">
        <v>8.9824009725402938</v>
      </c>
      <c r="R39">
        <v>18.436123714929664</v>
      </c>
      <c r="S39">
        <v>11.509111718223943</v>
      </c>
      <c r="T39">
        <v>0</v>
      </c>
      <c r="U39">
        <v>52.065910408484484</v>
      </c>
      <c r="V39">
        <v>6.3014556496487675</v>
      </c>
      <c r="W39">
        <v>14.747579256395596</v>
      </c>
      <c r="X39">
        <v>43.446010749927183</v>
      </c>
      <c r="Y39">
        <v>0</v>
      </c>
      <c r="Z39">
        <v>5.7911036393237323</v>
      </c>
      <c r="AA39">
        <v>0</v>
      </c>
      <c r="AB39">
        <v>5.8458889811104138</v>
      </c>
      <c r="AC39">
        <v>4.3271797308495081</v>
      </c>
      <c r="AD39">
        <v>0</v>
      </c>
      <c r="AE39">
        <v>0</v>
      </c>
      <c r="AF39">
        <v>5.6886959561678161</v>
      </c>
      <c r="AG39">
        <v>28.82051794134836</v>
      </c>
      <c r="AH39">
        <v>27.481935685660609</v>
      </c>
      <c r="AI39">
        <v>0</v>
      </c>
      <c r="AJ39">
        <v>0</v>
      </c>
      <c r="AK39">
        <v>11.349377048632851</v>
      </c>
      <c r="AL39">
        <v>9.5926259227804849</v>
      </c>
      <c r="AM39">
        <v>7.0570576188687122</v>
      </c>
      <c r="AN39">
        <v>0</v>
      </c>
      <c r="AO39">
        <v>0</v>
      </c>
      <c r="AP39">
        <v>0.45276973074514715</v>
      </c>
      <c r="AQ39">
        <v>25.428099040075139</v>
      </c>
      <c r="AR39">
        <v>20.72984947777082</v>
      </c>
      <c r="AS39">
        <v>14.442130820288041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42.819954398384624</v>
      </c>
      <c r="BB39">
        <f t="shared" si="0"/>
        <v>981.58086852947827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453.68186027043703</v>
      </c>
      <c r="L40">
        <v>1.0018762717359493</v>
      </c>
      <c r="M40">
        <v>63.146799203466863</v>
      </c>
      <c r="N40">
        <v>51.532045197729026</v>
      </c>
      <c r="O40">
        <v>72.737092638730033</v>
      </c>
      <c r="P40">
        <v>19.566324739922802</v>
      </c>
      <c r="Q40">
        <v>8.9824009725402938</v>
      </c>
      <c r="R40">
        <v>18.436123714929664</v>
      </c>
      <c r="S40">
        <v>11.509111718223943</v>
      </c>
      <c r="T40">
        <v>0</v>
      </c>
      <c r="U40">
        <v>52.065910408484484</v>
      </c>
      <c r="V40">
        <v>6.3014556496487675</v>
      </c>
      <c r="W40">
        <v>14.747579256395596</v>
      </c>
      <c r="X40">
        <v>43.446010749927183</v>
      </c>
      <c r="Y40">
        <v>0</v>
      </c>
      <c r="Z40">
        <v>5.7911036393237323</v>
      </c>
      <c r="AA40">
        <v>0</v>
      </c>
      <c r="AB40">
        <v>5.8458889811104138</v>
      </c>
      <c r="AC40">
        <v>4.3271797308495081</v>
      </c>
      <c r="AD40">
        <v>0</v>
      </c>
      <c r="AE40">
        <v>0</v>
      </c>
      <c r="AF40">
        <v>5.6886959561678161</v>
      </c>
      <c r="AG40">
        <v>28.82051794134836</v>
      </c>
      <c r="AH40">
        <v>20.886270941557086</v>
      </c>
      <c r="AI40">
        <v>0</v>
      </c>
      <c r="AJ40">
        <v>0</v>
      </c>
      <c r="AK40">
        <v>11.349377048632851</v>
      </c>
      <c r="AL40">
        <v>9.5926259227804849</v>
      </c>
      <c r="AM40">
        <v>7.0570576188687122</v>
      </c>
      <c r="AN40">
        <v>0</v>
      </c>
      <c r="AO40">
        <v>0</v>
      </c>
      <c r="AP40">
        <v>0.45276973074514715</v>
      </c>
      <c r="AQ40">
        <v>25.428099040075139</v>
      </c>
      <c r="AR40">
        <v>20.72984947777082</v>
      </c>
      <c r="AS40">
        <v>14.442130820288041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40.862265389422589</v>
      </c>
      <c r="BB40">
        <f t="shared" si="0"/>
        <v>936.70389225226722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454.68959626234408</v>
      </c>
      <c r="L41">
        <v>1.0018762717359493</v>
      </c>
      <c r="M41">
        <v>63.146799203466863</v>
      </c>
      <c r="N41">
        <v>51.532045197729026</v>
      </c>
      <c r="O41">
        <v>72.737092638730033</v>
      </c>
      <c r="P41">
        <v>19.566324739922802</v>
      </c>
      <c r="Q41">
        <v>8.9824009725402938</v>
      </c>
      <c r="R41">
        <v>18.436123714929664</v>
      </c>
      <c r="S41">
        <v>11.509111718223943</v>
      </c>
      <c r="T41">
        <v>0</v>
      </c>
      <c r="U41">
        <v>52.065910408484484</v>
      </c>
      <c r="V41">
        <v>6.3014556496487675</v>
      </c>
      <c r="W41">
        <v>14.747579256395596</v>
      </c>
      <c r="X41">
        <v>43.446010749927183</v>
      </c>
      <c r="Y41">
        <v>0</v>
      </c>
      <c r="Z41">
        <v>5.7911036393237323</v>
      </c>
      <c r="AA41">
        <v>0</v>
      </c>
      <c r="AB41">
        <v>5.8458889811104138</v>
      </c>
      <c r="AC41">
        <v>4.3271797308495081</v>
      </c>
      <c r="AD41">
        <v>0</v>
      </c>
      <c r="AE41">
        <v>0</v>
      </c>
      <c r="AF41">
        <v>5.6886959561678161</v>
      </c>
      <c r="AG41">
        <v>28.82051794134836</v>
      </c>
      <c r="AH41">
        <v>14.586565898455435</v>
      </c>
      <c r="AI41">
        <v>0</v>
      </c>
      <c r="AJ41">
        <v>0</v>
      </c>
      <c r="AK41">
        <v>11.349377048632851</v>
      </c>
      <c r="AL41">
        <v>18.313194801928883</v>
      </c>
      <c r="AM41">
        <v>7.0570576188687122</v>
      </c>
      <c r="AN41">
        <v>0</v>
      </c>
      <c r="AO41">
        <v>0</v>
      </c>
      <c r="AP41">
        <v>2.7166174677520352</v>
      </c>
      <c r="AQ41">
        <v>25.428099040075139</v>
      </c>
      <c r="AR41">
        <v>20.72984947777082</v>
      </c>
      <c r="AS41">
        <v>14.442130820288041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41.100209697637936</v>
      </c>
      <c r="BB41">
        <f t="shared" si="0"/>
        <v>942.15839550901262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420.48519801163769</v>
      </c>
      <c r="L42">
        <v>1.0018762717359493</v>
      </c>
      <c r="M42">
        <v>63.146799203466863</v>
      </c>
      <c r="N42">
        <v>51.532045197729026</v>
      </c>
      <c r="O42">
        <v>72.737092638730033</v>
      </c>
      <c r="P42">
        <v>19.566324739922802</v>
      </c>
      <c r="Q42">
        <v>8.9824009725402938</v>
      </c>
      <c r="R42">
        <v>18.436123714929664</v>
      </c>
      <c r="S42">
        <v>11.509111718223943</v>
      </c>
      <c r="T42">
        <v>0</v>
      </c>
      <c r="U42">
        <v>52.065910408484484</v>
      </c>
      <c r="V42">
        <v>6.3014556496487675</v>
      </c>
      <c r="W42">
        <v>14.747579256395596</v>
      </c>
      <c r="X42">
        <v>43.446010749927183</v>
      </c>
      <c r="Y42">
        <v>0</v>
      </c>
      <c r="Z42">
        <v>5.7911036393237323</v>
      </c>
      <c r="AA42">
        <v>0</v>
      </c>
      <c r="AB42">
        <v>5.8458889811104138</v>
      </c>
      <c r="AC42">
        <v>0</v>
      </c>
      <c r="AD42">
        <v>0</v>
      </c>
      <c r="AE42">
        <v>0</v>
      </c>
      <c r="AF42">
        <v>5.6886959561678161</v>
      </c>
      <c r="AG42">
        <v>28.82051794134836</v>
      </c>
      <c r="AH42">
        <v>6.7647839961385925</v>
      </c>
      <c r="AI42">
        <v>0</v>
      </c>
      <c r="AJ42">
        <v>0</v>
      </c>
      <c r="AK42">
        <v>11.349377048632851</v>
      </c>
      <c r="AL42">
        <v>52.323413274890406</v>
      </c>
      <c r="AM42">
        <v>7.0570576188687122</v>
      </c>
      <c r="AN42">
        <v>0</v>
      </c>
      <c r="AO42">
        <v>0</v>
      </c>
      <c r="AP42">
        <v>2.7166174677520352</v>
      </c>
      <c r="AQ42">
        <v>25.428099040075139</v>
      </c>
      <c r="AR42">
        <v>20.72984947777082</v>
      </c>
      <c r="AS42">
        <v>14.442130820288041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40.584266386661881</v>
      </c>
      <c r="BB42">
        <f t="shared" si="0"/>
        <v>930.3311974090775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425.51509100157153</v>
      </c>
      <c r="L43">
        <v>1.0018762717359493</v>
      </c>
      <c r="M43">
        <v>63.146799203466863</v>
      </c>
      <c r="N43">
        <v>51.532045197729026</v>
      </c>
      <c r="O43">
        <v>72.737092638730033</v>
      </c>
      <c r="P43">
        <v>19.57676011311743</v>
      </c>
      <c r="Q43">
        <v>8.9824009725402938</v>
      </c>
      <c r="R43">
        <v>18.436123714929664</v>
      </c>
      <c r="S43">
        <v>11.509111718223943</v>
      </c>
      <c r="T43">
        <v>0</v>
      </c>
      <c r="U43">
        <v>52.065910408484484</v>
      </c>
      <c r="V43">
        <v>6.3014556496487675</v>
      </c>
      <c r="W43">
        <v>14.747579256395596</v>
      </c>
      <c r="X43">
        <v>43.446010749927183</v>
      </c>
      <c r="Y43">
        <v>0</v>
      </c>
      <c r="Z43">
        <v>2.8955518196618661</v>
      </c>
      <c r="AA43">
        <v>0</v>
      </c>
      <c r="AB43">
        <v>5.8458889811104138</v>
      </c>
      <c r="AC43">
        <v>0</v>
      </c>
      <c r="AD43">
        <v>0</v>
      </c>
      <c r="AE43">
        <v>0</v>
      </c>
      <c r="AF43">
        <v>5.6886959561678161</v>
      </c>
      <c r="AG43">
        <v>28.82051794134836</v>
      </c>
      <c r="AH43">
        <v>0</v>
      </c>
      <c r="AI43">
        <v>0</v>
      </c>
      <c r="AJ43">
        <v>0</v>
      </c>
      <c r="AK43">
        <v>11.349377048632851</v>
      </c>
      <c r="AL43">
        <v>52.323413274890406</v>
      </c>
      <c r="AM43">
        <v>7.0570576188687122</v>
      </c>
      <c r="AN43">
        <v>0</v>
      </c>
      <c r="AO43">
        <v>0</v>
      </c>
      <c r="AP43">
        <v>2.7166174677520352</v>
      </c>
      <c r="AQ43">
        <v>17.844279806720937</v>
      </c>
      <c r="AR43">
        <v>20.72984947777082</v>
      </c>
      <c r="AS43">
        <v>14.092667053224798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40.059538845722734</v>
      </c>
      <c r="BB43">
        <f t="shared" si="0"/>
        <v>918.302634496927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456.69920535624317</v>
      </c>
      <c r="L44">
        <v>1.0018762717359493</v>
      </c>
      <c r="M44">
        <v>63.146799203466863</v>
      </c>
      <c r="N44">
        <v>51.532045197729026</v>
      </c>
      <c r="O44">
        <v>72.737092638730033</v>
      </c>
      <c r="P44">
        <v>19.57676011311743</v>
      </c>
      <c r="Q44">
        <v>8.9824009725402938</v>
      </c>
      <c r="R44">
        <v>18.436123714929664</v>
      </c>
      <c r="S44">
        <v>11.509111718223943</v>
      </c>
      <c r="T44">
        <v>0</v>
      </c>
      <c r="U44">
        <v>52.065910408484484</v>
      </c>
      <c r="V44">
        <v>6.3014556496487675</v>
      </c>
      <c r="W44">
        <v>14.747579256395596</v>
      </c>
      <c r="X44">
        <v>43.446010749927183</v>
      </c>
      <c r="Y44">
        <v>0</v>
      </c>
      <c r="Z44">
        <v>2.8955518196618661</v>
      </c>
      <c r="AA44">
        <v>0</v>
      </c>
      <c r="AB44">
        <v>1.7895575510331867</v>
      </c>
      <c r="AC44">
        <v>0</v>
      </c>
      <c r="AD44">
        <v>0</v>
      </c>
      <c r="AE44">
        <v>0</v>
      </c>
      <c r="AF44">
        <v>5.6886959561678161</v>
      </c>
      <c r="AG44">
        <v>28.82051794134836</v>
      </c>
      <c r="AH44">
        <v>0</v>
      </c>
      <c r="AI44">
        <v>0</v>
      </c>
      <c r="AJ44">
        <v>0</v>
      </c>
      <c r="AK44">
        <v>11.349377048632851</v>
      </c>
      <c r="AL44">
        <v>52.323413274890406</v>
      </c>
      <c r="AM44">
        <v>4.7023240688791477</v>
      </c>
      <c r="AN44">
        <v>0</v>
      </c>
      <c r="AO44">
        <v>0</v>
      </c>
      <c r="AP44">
        <v>2.7166174677520352</v>
      </c>
      <c r="AQ44">
        <v>18.111943940722188</v>
      </c>
      <c r="AR44">
        <v>20.72984947777082</v>
      </c>
      <c r="AS44">
        <v>14.092667053224798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41.106240670382455</v>
      </c>
      <c r="BB44">
        <f t="shared" si="0"/>
        <v>942.29664618087349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514.1783744741341</v>
      </c>
      <c r="L45">
        <v>9.4968719975909028</v>
      </c>
      <c r="M45">
        <v>63.146799203466863</v>
      </c>
      <c r="N45">
        <v>51.532045197729026</v>
      </c>
      <c r="O45">
        <v>72.737092638730033</v>
      </c>
      <c r="P45">
        <v>20.149344474414054</v>
      </c>
      <c r="Q45">
        <v>8.9824009725402938</v>
      </c>
      <c r="R45">
        <v>18.436123714929664</v>
      </c>
      <c r="S45">
        <v>11.509111718223943</v>
      </c>
      <c r="T45">
        <v>0</v>
      </c>
      <c r="U45">
        <v>52.065910408484484</v>
      </c>
      <c r="V45">
        <v>6.3014556496487675</v>
      </c>
      <c r="W45">
        <v>14.747579256395596</v>
      </c>
      <c r="X45">
        <v>43.446010749927183</v>
      </c>
      <c r="Y45">
        <v>0</v>
      </c>
      <c r="Z45">
        <v>2.8955518196618661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5.6886959561678161</v>
      </c>
      <c r="AG45">
        <v>28.82051794134836</v>
      </c>
      <c r="AH45">
        <v>0</v>
      </c>
      <c r="AI45">
        <v>0</v>
      </c>
      <c r="AJ45">
        <v>0</v>
      </c>
      <c r="AK45">
        <v>11.349377048632851</v>
      </c>
      <c r="AL45">
        <v>52.323413274890406</v>
      </c>
      <c r="AM45">
        <v>4.7023240688791477</v>
      </c>
      <c r="AN45">
        <v>0</v>
      </c>
      <c r="AO45">
        <v>0</v>
      </c>
      <c r="AP45">
        <v>2.7166174677520352</v>
      </c>
      <c r="AQ45">
        <v>18.111943940722188</v>
      </c>
      <c r="AR45">
        <v>20.72984947777082</v>
      </c>
      <c r="AS45">
        <v>14.092667053224798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43.813091281520038</v>
      </c>
      <c r="BB45">
        <f t="shared" si="0"/>
        <v>1004.3469872237455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514.20692661471605</v>
      </c>
      <c r="L46">
        <v>9.4968719975909028</v>
      </c>
      <c r="M46">
        <v>63.146799203466863</v>
      </c>
      <c r="N46">
        <v>51.532045197729026</v>
      </c>
      <c r="O46">
        <v>72.737092638730033</v>
      </c>
      <c r="P46">
        <v>20.148417932318331</v>
      </c>
      <c r="Q46">
        <v>8.9824009725402938</v>
      </c>
      <c r="R46">
        <v>18.436123714929664</v>
      </c>
      <c r="S46">
        <v>11.509111718223943</v>
      </c>
      <c r="T46">
        <v>0</v>
      </c>
      <c r="U46">
        <v>52.065910408484484</v>
      </c>
      <c r="V46">
        <v>6.3014556496487675</v>
      </c>
      <c r="W46">
        <v>14.747579256395596</v>
      </c>
      <c r="X46">
        <v>43.446010749927183</v>
      </c>
      <c r="Y46">
        <v>0</v>
      </c>
      <c r="Z46">
        <v>2.8955518196618661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5.6886959561678161</v>
      </c>
      <c r="AG46">
        <v>28.82051794134836</v>
      </c>
      <c r="AH46">
        <v>0</v>
      </c>
      <c r="AI46">
        <v>0</v>
      </c>
      <c r="AJ46">
        <v>0</v>
      </c>
      <c r="AK46">
        <v>11.349377048632851</v>
      </c>
      <c r="AL46">
        <v>18.313194801928883</v>
      </c>
      <c r="AM46">
        <v>4.7023240688791477</v>
      </c>
      <c r="AN46">
        <v>0</v>
      </c>
      <c r="AO46">
        <v>0</v>
      </c>
      <c r="AP46">
        <v>2.8298102442078892</v>
      </c>
      <c r="AQ46">
        <v>18.111943940722188</v>
      </c>
      <c r="AR46">
        <v>20.72984947777082</v>
      </c>
      <c r="AS46">
        <v>14.092667053224798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42.397350357422845</v>
      </c>
      <c r="BB46">
        <f t="shared" si="0"/>
        <v>971.89332804982303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514.20692661471605</v>
      </c>
      <c r="L47">
        <v>9.4968769657271004</v>
      </c>
      <c r="M47">
        <v>63.146799203466863</v>
      </c>
      <c r="N47">
        <v>51.532045197729026</v>
      </c>
      <c r="O47">
        <v>72.737092638730033</v>
      </c>
      <c r="P47">
        <v>20.148417932318331</v>
      </c>
      <c r="Q47">
        <v>8.9824009725402938</v>
      </c>
      <c r="R47">
        <v>18.436123714929664</v>
      </c>
      <c r="S47">
        <v>11.509111718223943</v>
      </c>
      <c r="T47">
        <v>0</v>
      </c>
      <c r="U47">
        <v>52.065910408484484</v>
      </c>
      <c r="V47">
        <v>6.3014556496487675</v>
      </c>
      <c r="W47">
        <v>14.87922563589057</v>
      </c>
      <c r="X47">
        <v>43.446010749927183</v>
      </c>
      <c r="Y47">
        <v>0</v>
      </c>
      <c r="Z47">
        <v>2.8955518196618661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5.6886959561678161</v>
      </c>
      <c r="AG47">
        <v>28.82051794134836</v>
      </c>
      <c r="AH47">
        <v>0</v>
      </c>
      <c r="AI47">
        <v>0</v>
      </c>
      <c r="AJ47">
        <v>0</v>
      </c>
      <c r="AK47">
        <v>11.349377048632851</v>
      </c>
      <c r="AL47">
        <v>18.313194801928883</v>
      </c>
      <c r="AM47">
        <v>4.7023240688791477</v>
      </c>
      <c r="AN47">
        <v>0</v>
      </c>
      <c r="AO47">
        <v>0</v>
      </c>
      <c r="AP47">
        <v>0.11319231809643079</v>
      </c>
      <c r="AQ47">
        <v>18.111943940722188</v>
      </c>
      <c r="AR47">
        <v>20.72984947777082</v>
      </c>
      <c r="AS47">
        <v>14.092667053224798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42.289298754442363</v>
      </c>
      <c r="BB47">
        <f t="shared" si="0"/>
        <v>969.41641307432315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514.20692661471605</v>
      </c>
      <c r="L48">
        <v>9.4967927789854922</v>
      </c>
      <c r="M48">
        <v>63.146799203466863</v>
      </c>
      <c r="N48">
        <v>51.532045197729026</v>
      </c>
      <c r="O48">
        <v>72.737092638730033</v>
      </c>
      <c r="P48">
        <v>20.148417932318331</v>
      </c>
      <c r="Q48">
        <v>8.9824009725402938</v>
      </c>
      <c r="R48">
        <v>18.436123714929664</v>
      </c>
      <c r="S48">
        <v>11.509111718223943</v>
      </c>
      <c r="T48">
        <v>0</v>
      </c>
      <c r="U48">
        <v>52.065910408484484</v>
      </c>
      <c r="V48">
        <v>6.3014556496487675</v>
      </c>
      <c r="W48">
        <v>14.87922563589057</v>
      </c>
      <c r="X48">
        <v>43.446010749927183</v>
      </c>
      <c r="Y48">
        <v>0</v>
      </c>
      <c r="Z48">
        <v>2.8955518196618661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5.6886959561678161</v>
      </c>
      <c r="AG48">
        <v>28.82051794134836</v>
      </c>
      <c r="AH48">
        <v>0</v>
      </c>
      <c r="AI48">
        <v>0</v>
      </c>
      <c r="AJ48">
        <v>0</v>
      </c>
      <c r="AK48">
        <v>11.349377048632851</v>
      </c>
      <c r="AL48">
        <v>18.313194801928883</v>
      </c>
      <c r="AM48">
        <v>4.7023240688791477</v>
      </c>
      <c r="AN48">
        <v>0</v>
      </c>
      <c r="AO48">
        <v>0</v>
      </c>
      <c r="AP48">
        <v>0.11319231809643079</v>
      </c>
      <c r="AQ48">
        <v>18.111943940722188</v>
      </c>
      <c r="AR48">
        <v>20.72984947777082</v>
      </c>
      <c r="AS48">
        <v>14.092667053224798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42.289295235436562</v>
      </c>
      <c r="BB48">
        <f t="shared" si="0"/>
        <v>969.41633240658734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514.20692661471605</v>
      </c>
      <c r="L49">
        <v>9.4968575407741103</v>
      </c>
      <c r="M49">
        <v>63.146799203466863</v>
      </c>
      <c r="N49">
        <v>51.532045197729026</v>
      </c>
      <c r="O49">
        <v>72.737092638730033</v>
      </c>
      <c r="P49">
        <v>20.148417932318331</v>
      </c>
      <c r="Q49">
        <v>8.9824009725402938</v>
      </c>
      <c r="R49">
        <v>18.436123714929664</v>
      </c>
      <c r="S49">
        <v>11.509111718223943</v>
      </c>
      <c r="T49">
        <v>0</v>
      </c>
      <c r="U49">
        <v>52.065910408484484</v>
      </c>
      <c r="V49">
        <v>6.3014556496487675</v>
      </c>
      <c r="W49">
        <v>14.87922563589057</v>
      </c>
      <c r="X49">
        <v>43.446010749927183</v>
      </c>
      <c r="Y49">
        <v>0</v>
      </c>
      <c r="Z49">
        <v>2.8955518196618661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5.6886959561678161</v>
      </c>
      <c r="AG49">
        <v>28.82051794134836</v>
      </c>
      <c r="AH49">
        <v>0</v>
      </c>
      <c r="AI49">
        <v>0</v>
      </c>
      <c r="AJ49">
        <v>0</v>
      </c>
      <c r="AK49">
        <v>11.349377048632851</v>
      </c>
      <c r="AL49">
        <v>18.313194801928883</v>
      </c>
      <c r="AM49">
        <v>2.3214004500104362</v>
      </c>
      <c r="AN49">
        <v>0</v>
      </c>
      <c r="AO49">
        <v>0</v>
      </c>
      <c r="AP49">
        <v>0.11319231809643079</v>
      </c>
      <c r="AQ49">
        <v>18.111943940722188</v>
      </c>
      <c r="AR49">
        <v>20.72984947777082</v>
      </c>
      <c r="AS49">
        <v>14.092667053224798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42.189775335210619</v>
      </c>
      <c r="BB49">
        <f t="shared" si="0"/>
        <v>967.1349934497332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514.20692661471605</v>
      </c>
      <c r="L50">
        <v>9.4968575407741103</v>
      </c>
      <c r="M50">
        <v>63.146799203466863</v>
      </c>
      <c r="N50">
        <v>51.532045197729026</v>
      </c>
      <c r="O50">
        <v>72.737092638730033</v>
      </c>
      <c r="P50">
        <v>20.148417932318331</v>
      </c>
      <c r="Q50">
        <v>8.9824009725402938</v>
      </c>
      <c r="R50">
        <v>18.436123714929664</v>
      </c>
      <c r="S50">
        <v>11.509111718223943</v>
      </c>
      <c r="T50">
        <v>0</v>
      </c>
      <c r="U50">
        <v>52.065910408484484</v>
      </c>
      <c r="V50">
        <v>6.3014556496487675</v>
      </c>
      <c r="W50">
        <v>14.87922563589057</v>
      </c>
      <c r="X50">
        <v>43.446010749927183</v>
      </c>
      <c r="Y50">
        <v>0</v>
      </c>
      <c r="Z50">
        <v>2.8955518196618661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5.6886959561678161</v>
      </c>
      <c r="AG50">
        <v>28.82051794134836</v>
      </c>
      <c r="AH50">
        <v>0</v>
      </c>
      <c r="AI50">
        <v>0</v>
      </c>
      <c r="AJ50">
        <v>0</v>
      </c>
      <c r="AK50">
        <v>11.349377048632851</v>
      </c>
      <c r="AL50">
        <v>18.313194801928883</v>
      </c>
      <c r="AM50">
        <v>2.3214004500104362</v>
      </c>
      <c r="AN50">
        <v>0</v>
      </c>
      <c r="AO50">
        <v>0</v>
      </c>
      <c r="AP50">
        <v>0.11319231809643079</v>
      </c>
      <c r="AQ50">
        <v>18.111943940722188</v>
      </c>
      <c r="AR50">
        <v>20.72984947777082</v>
      </c>
      <c r="AS50">
        <v>14.092667053224798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42.189775335210619</v>
      </c>
      <c r="BB50">
        <f t="shared" si="0"/>
        <v>967.1349934497332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514.20692661471605</v>
      </c>
      <c r="L51">
        <v>9.4968575407741103</v>
      </c>
      <c r="M51">
        <v>30.888376845594848</v>
      </c>
      <c r="N51">
        <v>51.532045197729026</v>
      </c>
      <c r="O51">
        <v>72.737092638730033</v>
      </c>
      <c r="P51">
        <v>20.150226390610708</v>
      </c>
      <c r="Q51">
        <v>8.9824009725402938</v>
      </c>
      <c r="R51">
        <v>18.436123714929664</v>
      </c>
      <c r="S51">
        <v>11.509111718223943</v>
      </c>
      <c r="T51">
        <v>0</v>
      </c>
      <c r="U51">
        <v>52.065910408484484</v>
      </c>
      <c r="V51">
        <v>6.3014556496487675</v>
      </c>
      <c r="W51">
        <v>14.87922563589057</v>
      </c>
      <c r="X51">
        <v>43.446010749927183</v>
      </c>
      <c r="Y51">
        <v>0</v>
      </c>
      <c r="Z51">
        <v>2.8955518196618661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5.6886959561678161</v>
      </c>
      <c r="AG51">
        <v>28.82051794134836</v>
      </c>
      <c r="AH51">
        <v>0</v>
      </c>
      <c r="AI51">
        <v>0</v>
      </c>
      <c r="AJ51">
        <v>0</v>
      </c>
      <c r="AK51">
        <v>11.349377048632851</v>
      </c>
      <c r="AL51">
        <v>18.313194801928883</v>
      </c>
      <c r="AM51">
        <v>4.7023240688791477</v>
      </c>
      <c r="AN51">
        <v>0</v>
      </c>
      <c r="AO51">
        <v>0</v>
      </c>
      <c r="AP51">
        <v>0.11319231809643079</v>
      </c>
      <c r="AQ51">
        <v>18.111943940722188</v>
      </c>
      <c r="AR51">
        <v>20.72984947777082</v>
      </c>
      <c r="AS51">
        <v>14.092667053224798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40.9409714814769</v>
      </c>
      <c r="BB51">
        <f t="shared" si="0"/>
        <v>938.50810702275589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514.20692661471605</v>
      </c>
      <c r="L52">
        <v>9.4968575407741103</v>
      </c>
      <c r="M52">
        <v>30.888376845594848</v>
      </c>
      <c r="N52">
        <v>51.532045197729026</v>
      </c>
      <c r="O52">
        <v>72.737092638730033</v>
      </c>
      <c r="P52">
        <v>20.150226390610708</v>
      </c>
      <c r="Q52">
        <v>8.9824009725402938</v>
      </c>
      <c r="R52">
        <v>18.436123714929664</v>
      </c>
      <c r="S52">
        <v>11.509111718223943</v>
      </c>
      <c r="T52">
        <v>0</v>
      </c>
      <c r="U52">
        <v>52.065910408484484</v>
      </c>
      <c r="V52">
        <v>6.3014556496487675</v>
      </c>
      <c r="W52">
        <v>14.87922563589057</v>
      </c>
      <c r="X52">
        <v>43.446010749927183</v>
      </c>
      <c r="Y52">
        <v>0</v>
      </c>
      <c r="Z52">
        <v>2.8955518196618661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5.6886959561678161</v>
      </c>
      <c r="AG52">
        <v>28.82051794134836</v>
      </c>
      <c r="AH52">
        <v>0</v>
      </c>
      <c r="AI52">
        <v>0</v>
      </c>
      <c r="AJ52">
        <v>0</v>
      </c>
      <c r="AK52">
        <v>11.349377048632851</v>
      </c>
      <c r="AL52">
        <v>18.313194801928883</v>
      </c>
      <c r="AM52">
        <v>7.0570576188687122</v>
      </c>
      <c r="AN52">
        <v>0</v>
      </c>
      <c r="AO52">
        <v>0</v>
      </c>
      <c r="AP52">
        <v>0.11319231809643079</v>
      </c>
      <c r="AQ52">
        <v>18.111943940722188</v>
      </c>
      <c r="AR52">
        <v>20.72984947777082</v>
      </c>
      <c r="AS52">
        <v>14.092667053224798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41.039399343866471</v>
      </c>
      <c r="BB52">
        <f t="shared" si="0"/>
        <v>940.76441271035594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504.98547768896799</v>
      </c>
      <c r="L53">
        <v>3.0160546402366122</v>
      </c>
      <c r="M53">
        <v>30.888376845594848</v>
      </c>
      <c r="N53">
        <v>51.532045197729026</v>
      </c>
      <c r="O53">
        <v>72.737092638730033</v>
      </c>
      <c r="P53">
        <v>20.152788259918463</v>
      </c>
      <c r="Q53">
        <v>8.9824009725402938</v>
      </c>
      <c r="R53">
        <v>18.436123714929664</v>
      </c>
      <c r="S53">
        <v>11.509111718223943</v>
      </c>
      <c r="T53">
        <v>0</v>
      </c>
      <c r="U53">
        <v>52.065910408484484</v>
      </c>
      <c r="V53">
        <v>6.3014556496487675</v>
      </c>
      <c r="W53">
        <v>14.87922563589057</v>
      </c>
      <c r="X53">
        <v>43.446010749927183</v>
      </c>
      <c r="Y53">
        <v>0</v>
      </c>
      <c r="Z53">
        <v>2.8955518196618661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5.6886959561678161</v>
      </c>
      <c r="AG53">
        <v>28.82051794134836</v>
      </c>
      <c r="AH53">
        <v>0</v>
      </c>
      <c r="AI53">
        <v>0</v>
      </c>
      <c r="AJ53">
        <v>0</v>
      </c>
      <c r="AK53">
        <v>11.349377048632851</v>
      </c>
      <c r="AL53">
        <v>18.313194801928883</v>
      </c>
      <c r="AM53">
        <v>7.0570576188687122</v>
      </c>
      <c r="AN53">
        <v>0</v>
      </c>
      <c r="AO53">
        <v>0</v>
      </c>
      <c r="AP53">
        <v>0.11319231809643079</v>
      </c>
      <c r="AQ53">
        <v>18.111943940722188</v>
      </c>
      <c r="AR53">
        <v>20.72984947777082</v>
      </c>
      <c r="AS53">
        <v>14.092667053224798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40.383152303664808</v>
      </c>
      <c r="BB53">
        <f t="shared" si="0"/>
        <v>925.72096979357968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479.83609726002152</v>
      </c>
      <c r="L54">
        <v>3.0160546402366122</v>
      </c>
      <c r="M54">
        <v>30.888376845594848</v>
      </c>
      <c r="N54">
        <v>51.532045197729026</v>
      </c>
      <c r="O54">
        <v>72.737092638730033</v>
      </c>
      <c r="P54">
        <v>20.152788259918463</v>
      </c>
      <c r="Q54">
        <v>8.9824009725402938</v>
      </c>
      <c r="R54">
        <v>18.436123714929664</v>
      </c>
      <c r="S54">
        <v>11.509111718223943</v>
      </c>
      <c r="T54">
        <v>0</v>
      </c>
      <c r="U54">
        <v>52.065910408484484</v>
      </c>
      <c r="V54">
        <v>6.3014556496487675</v>
      </c>
      <c r="W54">
        <v>14.87922563589057</v>
      </c>
      <c r="X54">
        <v>43.446010749927183</v>
      </c>
      <c r="Y54">
        <v>0</v>
      </c>
      <c r="Z54">
        <v>2.8955518196618661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5.6886959561678161</v>
      </c>
      <c r="AG54">
        <v>28.82051794134836</v>
      </c>
      <c r="AH54">
        <v>0</v>
      </c>
      <c r="AI54">
        <v>0</v>
      </c>
      <c r="AJ54">
        <v>0</v>
      </c>
      <c r="AK54">
        <v>11.349377048632851</v>
      </c>
      <c r="AL54">
        <v>18.313194801928883</v>
      </c>
      <c r="AM54">
        <v>7.0570576188687122</v>
      </c>
      <c r="AN54">
        <v>0</v>
      </c>
      <c r="AO54">
        <v>0</v>
      </c>
      <c r="AP54">
        <v>0.11319231809643079</v>
      </c>
      <c r="AQ54">
        <v>18.111943940722188</v>
      </c>
      <c r="AR54">
        <v>20.72984947777082</v>
      </c>
      <c r="AS54">
        <v>14.092667053224798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39.331908201734841</v>
      </c>
      <c r="BB54">
        <f t="shared" si="0"/>
        <v>901.62283346656329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460.72427586693732</v>
      </c>
      <c r="L55">
        <v>3.0681821774433278</v>
      </c>
      <c r="M55">
        <v>30.888376845594848</v>
      </c>
      <c r="N55">
        <v>51.532045197729026</v>
      </c>
      <c r="O55">
        <v>72.737092638730033</v>
      </c>
      <c r="P55">
        <v>20.152788259918463</v>
      </c>
      <c r="Q55">
        <v>8.9824009725402938</v>
      </c>
      <c r="R55">
        <v>18.436123714929664</v>
      </c>
      <c r="S55">
        <v>11.509111718223943</v>
      </c>
      <c r="T55">
        <v>0</v>
      </c>
      <c r="U55">
        <v>52.065910408484484</v>
      </c>
      <c r="V55">
        <v>6.3014556496487675</v>
      </c>
      <c r="W55">
        <v>14.87922563589057</v>
      </c>
      <c r="X55">
        <v>43.446010749927183</v>
      </c>
      <c r="Y55">
        <v>0</v>
      </c>
      <c r="Z55">
        <v>2.8955518196618661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5.6886959561678161</v>
      </c>
      <c r="AG55">
        <v>28.82051794134836</v>
      </c>
      <c r="AH55">
        <v>0</v>
      </c>
      <c r="AI55">
        <v>0</v>
      </c>
      <c r="AJ55">
        <v>0</v>
      </c>
      <c r="AK55">
        <v>11.349377048632851</v>
      </c>
      <c r="AL55">
        <v>18.313194801928883</v>
      </c>
      <c r="AM55">
        <v>7.0570576188687122</v>
      </c>
      <c r="AN55">
        <v>0</v>
      </c>
      <c r="AO55">
        <v>0</v>
      </c>
      <c r="AP55">
        <v>0.11319231809643079</v>
      </c>
      <c r="AQ55">
        <v>18.111943940722188</v>
      </c>
      <c r="AR55">
        <v>20.72984947777082</v>
      </c>
      <c r="AS55">
        <v>14.092667053224798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38.535212998559167</v>
      </c>
      <c r="BB55">
        <f t="shared" si="0"/>
        <v>883.35983481386143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452.67706017534493</v>
      </c>
      <c r="L56">
        <v>3.016050799288065</v>
      </c>
      <c r="M56">
        <v>30.888376845594848</v>
      </c>
      <c r="N56">
        <v>51.532045197729026</v>
      </c>
      <c r="O56">
        <v>72.737092638730033</v>
      </c>
      <c r="P56">
        <v>20.152788259918463</v>
      </c>
      <c r="Q56">
        <v>8.9824009725402938</v>
      </c>
      <c r="R56">
        <v>18.436123714929664</v>
      </c>
      <c r="S56">
        <v>11.509111718223943</v>
      </c>
      <c r="T56">
        <v>0</v>
      </c>
      <c r="U56">
        <v>52.065910408484484</v>
      </c>
      <c r="V56">
        <v>6.3014556496487675</v>
      </c>
      <c r="W56">
        <v>14.87922563589057</v>
      </c>
      <c r="X56">
        <v>43.446010749927183</v>
      </c>
      <c r="Y56">
        <v>0</v>
      </c>
      <c r="Z56">
        <v>2.8955518196618661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5.6886959561678161</v>
      </c>
      <c r="AG56">
        <v>28.82051794134836</v>
      </c>
      <c r="AH56">
        <v>0</v>
      </c>
      <c r="AI56">
        <v>0</v>
      </c>
      <c r="AJ56">
        <v>0</v>
      </c>
      <c r="AK56">
        <v>11.349377048632851</v>
      </c>
      <c r="AL56">
        <v>18.313194801928883</v>
      </c>
      <c r="AM56">
        <v>7.0570576188687122</v>
      </c>
      <c r="AN56">
        <v>0</v>
      </c>
      <c r="AO56">
        <v>0</v>
      </c>
      <c r="AP56">
        <v>0.11319231809643079</v>
      </c>
      <c r="AQ56">
        <v>18.111943940722188</v>
      </c>
      <c r="AR56">
        <v>20.72984947777082</v>
      </c>
      <c r="AS56">
        <v>14.092667053224798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38.196660291043678</v>
      </c>
      <c r="BB56">
        <f t="shared" si="0"/>
        <v>875.59904045162921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465.75415064543677</v>
      </c>
      <c r="L57">
        <v>3.016050799288065</v>
      </c>
      <c r="M57">
        <v>30.888376845594848</v>
      </c>
      <c r="N57">
        <v>51.532045197729026</v>
      </c>
      <c r="O57">
        <v>72.737092638730033</v>
      </c>
      <c r="P57">
        <v>20.152788259918463</v>
      </c>
      <c r="Q57">
        <v>7.7313908026035429</v>
      </c>
      <c r="R57">
        <v>18.436123714929664</v>
      </c>
      <c r="S57">
        <v>11.509111718223943</v>
      </c>
      <c r="T57">
        <v>0</v>
      </c>
      <c r="U57">
        <v>52.065910408484484</v>
      </c>
      <c r="V57">
        <v>6.3014556496487675</v>
      </c>
      <c r="W57">
        <v>14.87922563589057</v>
      </c>
      <c r="X57">
        <v>43.446010749927183</v>
      </c>
      <c r="Y57">
        <v>0</v>
      </c>
      <c r="Z57">
        <v>2.8955518196618661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5.6886959561678161</v>
      </c>
      <c r="AG57">
        <v>28.82051794134836</v>
      </c>
      <c r="AH57">
        <v>0</v>
      </c>
      <c r="AI57">
        <v>0</v>
      </c>
      <c r="AJ57">
        <v>0</v>
      </c>
      <c r="AK57">
        <v>11.349377048632851</v>
      </c>
      <c r="AL57">
        <v>18.313194801928883</v>
      </c>
      <c r="AM57">
        <v>7.0296774180755577</v>
      </c>
      <c r="AN57">
        <v>0</v>
      </c>
      <c r="AO57">
        <v>0</v>
      </c>
      <c r="AP57">
        <v>0.11319231809643079</v>
      </c>
      <c r="AQ57">
        <v>18.111943940722188</v>
      </c>
      <c r="AR57">
        <v>20.72984947777082</v>
      </c>
      <c r="AS57">
        <v>14.092667053224798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38.689845955197008</v>
      </c>
      <c r="BB57">
        <f t="shared" si="0"/>
        <v>886.90455488683779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469.77633064188188</v>
      </c>
      <c r="L58">
        <v>2.9535632775375444</v>
      </c>
      <c r="M58">
        <v>30.888376845594848</v>
      </c>
      <c r="N58">
        <v>51.532045197729026</v>
      </c>
      <c r="O58">
        <v>72.737092638730033</v>
      </c>
      <c r="P58">
        <v>20.152788259918463</v>
      </c>
      <c r="Q58">
        <v>7.7313908026035429</v>
      </c>
      <c r="R58">
        <v>18.436123714929664</v>
      </c>
      <c r="S58">
        <v>11.509111718223943</v>
      </c>
      <c r="T58">
        <v>0</v>
      </c>
      <c r="U58">
        <v>52.065910408484484</v>
      </c>
      <c r="V58">
        <v>6.3014556496487675</v>
      </c>
      <c r="W58">
        <v>14.87922563589057</v>
      </c>
      <c r="X58">
        <v>43.446010749927183</v>
      </c>
      <c r="Y58">
        <v>0</v>
      </c>
      <c r="Z58">
        <v>2.8955518196618661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5.6886959561678161</v>
      </c>
      <c r="AG58">
        <v>28.82051794134836</v>
      </c>
      <c r="AH58">
        <v>0</v>
      </c>
      <c r="AI58">
        <v>0</v>
      </c>
      <c r="AJ58">
        <v>0</v>
      </c>
      <c r="AK58">
        <v>11.349377048632851</v>
      </c>
      <c r="AL58">
        <v>18.313194801928883</v>
      </c>
      <c r="AM58">
        <v>6.3094478363598414</v>
      </c>
      <c r="AN58">
        <v>0</v>
      </c>
      <c r="AO58">
        <v>0</v>
      </c>
      <c r="AP58">
        <v>0.11319231809643079</v>
      </c>
      <c r="AQ58">
        <v>18.111943940722188</v>
      </c>
      <c r="AR58">
        <v>20.72984947777082</v>
      </c>
      <c r="AS58">
        <v>14.092667053224798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38.825255504123554</v>
      </c>
      <c r="BB58">
        <f t="shared" si="0"/>
        <v>890.0086082308901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475.81389412867821</v>
      </c>
      <c r="L59">
        <v>3.016080900702351</v>
      </c>
      <c r="M59">
        <v>30.888376845594848</v>
      </c>
      <c r="N59">
        <v>51.532045197729026</v>
      </c>
      <c r="O59">
        <v>72.737092638730033</v>
      </c>
      <c r="P59">
        <v>20.152788259918463</v>
      </c>
      <c r="Q59">
        <v>7.7313908026035429</v>
      </c>
      <c r="R59">
        <v>18.436123714929664</v>
      </c>
      <c r="S59">
        <v>11.509111718223943</v>
      </c>
      <c r="T59">
        <v>0</v>
      </c>
      <c r="U59">
        <v>52.065910408484484</v>
      </c>
      <c r="V59">
        <v>6.3014556496487675</v>
      </c>
      <c r="W59">
        <v>14.87922563589057</v>
      </c>
      <c r="X59">
        <v>43.446010749927183</v>
      </c>
      <c r="Y59">
        <v>0</v>
      </c>
      <c r="Z59">
        <v>2.8955518196618661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5.6886959561678161</v>
      </c>
      <c r="AG59">
        <v>28.82051794134836</v>
      </c>
      <c r="AH59">
        <v>0</v>
      </c>
      <c r="AI59">
        <v>0</v>
      </c>
      <c r="AJ59">
        <v>0</v>
      </c>
      <c r="AK59">
        <v>11.349377048632851</v>
      </c>
      <c r="AL59">
        <v>18.313194801928883</v>
      </c>
      <c r="AM59">
        <v>7.0570576188687122</v>
      </c>
      <c r="AN59">
        <v>0</v>
      </c>
      <c r="AO59">
        <v>0</v>
      </c>
      <c r="AP59">
        <v>0.11319231809643079</v>
      </c>
      <c r="AQ59">
        <v>18.111943940722188</v>
      </c>
      <c r="AR59">
        <v>20.72984947777082</v>
      </c>
      <c r="AS59">
        <v>14.092667053224798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39.111488983428806</v>
      </c>
      <c r="BB59">
        <f t="shared" si="0"/>
        <v>896.57006564405492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470.78402338364538</v>
      </c>
      <c r="L60">
        <v>3.0160546402366122</v>
      </c>
      <c r="M60">
        <v>30.888376845594848</v>
      </c>
      <c r="N60">
        <v>51.532045197729026</v>
      </c>
      <c r="O60">
        <v>72.737092638730033</v>
      </c>
      <c r="P60">
        <v>20.152788259918463</v>
      </c>
      <c r="Q60">
        <v>7.7313908026035429</v>
      </c>
      <c r="R60">
        <v>18.436123714929664</v>
      </c>
      <c r="S60">
        <v>11.509111718223943</v>
      </c>
      <c r="T60">
        <v>0</v>
      </c>
      <c r="U60">
        <v>52.065910408484484</v>
      </c>
      <c r="V60">
        <v>6.3014556496487675</v>
      </c>
      <c r="W60">
        <v>14.87922563589057</v>
      </c>
      <c r="X60">
        <v>43.446010749927183</v>
      </c>
      <c r="Y60">
        <v>0</v>
      </c>
      <c r="Z60">
        <v>2.8955518196618661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5.6886959561678161</v>
      </c>
      <c r="AG60">
        <v>28.82051794134836</v>
      </c>
      <c r="AH60">
        <v>0</v>
      </c>
      <c r="AI60">
        <v>0</v>
      </c>
      <c r="AJ60">
        <v>0</v>
      </c>
      <c r="AK60">
        <v>11.349377048632851</v>
      </c>
      <c r="AL60">
        <v>18.313194801928883</v>
      </c>
      <c r="AM60">
        <v>7.0570576188687122</v>
      </c>
      <c r="AN60">
        <v>0</v>
      </c>
      <c r="AO60">
        <v>0</v>
      </c>
      <c r="AP60">
        <v>0.11319231809643079</v>
      </c>
      <c r="AQ60">
        <v>18.111943940722188</v>
      </c>
      <c r="AR60">
        <v>20.72984947777082</v>
      </c>
      <c r="AS60">
        <v>14.092667053224798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38.901239288598966</v>
      </c>
      <c r="BB60">
        <f t="shared" si="0"/>
        <v>891.75041833338616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465.75415064543677</v>
      </c>
      <c r="L61">
        <v>3.0160546402366122</v>
      </c>
      <c r="M61">
        <v>30.888376845594848</v>
      </c>
      <c r="N61">
        <v>51.532045197729026</v>
      </c>
      <c r="O61">
        <v>72.737092638730033</v>
      </c>
      <c r="P61">
        <v>20.152788259918463</v>
      </c>
      <c r="Q61">
        <v>7.7313908026035429</v>
      </c>
      <c r="R61">
        <v>18.436123714929664</v>
      </c>
      <c r="S61">
        <v>11.509111718223943</v>
      </c>
      <c r="T61">
        <v>0</v>
      </c>
      <c r="U61">
        <v>52.065910408484484</v>
      </c>
      <c r="V61">
        <v>6.3014556496487675</v>
      </c>
      <c r="W61">
        <v>14.87922563589057</v>
      </c>
      <c r="X61">
        <v>43.446010749927183</v>
      </c>
      <c r="Y61">
        <v>0</v>
      </c>
      <c r="Z61">
        <v>2.8955518196618661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5.6886959561678161</v>
      </c>
      <c r="AG61">
        <v>28.82051794134836</v>
      </c>
      <c r="AH61">
        <v>0</v>
      </c>
      <c r="AI61">
        <v>0</v>
      </c>
      <c r="AJ61">
        <v>0</v>
      </c>
      <c r="AK61">
        <v>11.349377048632851</v>
      </c>
      <c r="AL61">
        <v>18.313194801928883</v>
      </c>
      <c r="AM61">
        <v>7.0570576188687122</v>
      </c>
      <c r="AN61">
        <v>0</v>
      </c>
      <c r="AO61">
        <v>0</v>
      </c>
      <c r="AP61">
        <v>0.11319231809643079</v>
      </c>
      <c r="AQ61">
        <v>18.111943940722188</v>
      </c>
      <c r="AR61">
        <v>20.973730151534124</v>
      </c>
      <c r="AS61">
        <v>14.092667053224798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38.701184820305123</v>
      </c>
      <c r="BB61">
        <f t="shared" si="0"/>
        <v>887.16448073723473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479.83609726002152</v>
      </c>
      <c r="L62">
        <v>3.0160546402366122</v>
      </c>
      <c r="M62">
        <v>30.888376845594848</v>
      </c>
      <c r="N62">
        <v>51.532045197729026</v>
      </c>
      <c r="O62">
        <v>72.737092638730033</v>
      </c>
      <c r="P62">
        <v>20.152788259918463</v>
      </c>
      <c r="Q62">
        <v>7.7313908026035429</v>
      </c>
      <c r="R62">
        <v>18.436123714929664</v>
      </c>
      <c r="S62">
        <v>11.509111718223943</v>
      </c>
      <c r="T62">
        <v>0</v>
      </c>
      <c r="U62">
        <v>52.065910408484484</v>
      </c>
      <c r="V62">
        <v>6.3014556496487675</v>
      </c>
      <c r="W62">
        <v>14.87922563589057</v>
      </c>
      <c r="X62">
        <v>43.446010749927183</v>
      </c>
      <c r="Y62">
        <v>0</v>
      </c>
      <c r="Z62">
        <v>2.8955518196618661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5.6886959561678161</v>
      </c>
      <c r="AG62">
        <v>28.82051794134836</v>
      </c>
      <c r="AH62">
        <v>0</v>
      </c>
      <c r="AI62">
        <v>0</v>
      </c>
      <c r="AJ62">
        <v>0</v>
      </c>
      <c r="AK62">
        <v>11.349377048632851</v>
      </c>
      <c r="AL62">
        <v>18.313194801928883</v>
      </c>
      <c r="AM62">
        <v>7.0570576188687122</v>
      </c>
      <c r="AN62">
        <v>0</v>
      </c>
      <c r="AO62">
        <v>0</v>
      </c>
      <c r="AP62">
        <v>0.11319231809643079</v>
      </c>
      <c r="AQ62">
        <v>18.111943940722188</v>
      </c>
      <c r="AR62">
        <v>20.973730151534124</v>
      </c>
      <c r="AS62">
        <v>14.092667053224798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39.289810188794782</v>
      </c>
      <c r="BB62">
        <f t="shared" si="0"/>
        <v>900.65780198332982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452.67706017534493</v>
      </c>
      <c r="L63">
        <v>2.9116327648028877</v>
      </c>
      <c r="M63">
        <v>30.888376845594848</v>
      </c>
      <c r="N63">
        <v>51.532045197729026</v>
      </c>
      <c r="O63">
        <v>72.737092638730033</v>
      </c>
      <c r="P63">
        <v>20.152788259918463</v>
      </c>
      <c r="Q63">
        <v>7.7313908026035429</v>
      </c>
      <c r="R63">
        <v>18.436123714929664</v>
      </c>
      <c r="S63">
        <v>11.509111718223943</v>
      </c>
      <c r="T63">
        <v>0</v>
      </c>
      <c r="U63">
        <v>52.065910408484484</v>
      </c>
      <c r="V63">
        <v>6.3014556496487675</v>
      </c>
      <c r="W63">
        <v>14.87922563589057</v>
      </c>
      <c r="X63">
        <v>43.446010749927183</v>
      </c>
      <c r="Y63">
        <v>0</v>
      </c>
      <c r="Z63">
        <v>2.8955518196618661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5.6886959561678161</v>
      </c>
      <c r="AG63">
        <v>28.82051794134836</v>
      </c>
      <c r="AH63">
        <v>0</v>
      </c>
      <c r="AI63">
        <v>0</v>
      </c>
      <c r="AJ63">
        <v>0</v>
      </c>
      <c r="AK63">
        <v>11.349377048632851</v>
      </c>
      <c r="AL63">
        <v>18.313194801928883</v>
      </c>
      <c r="AM63">
        <v>7.0570576188687122</v>
      </c>
      <c r="AN63">
        <v>0</v>
      </c>
      <c r="AO63">
        <v>0</v>
      </c>
      <c r="AP63">
        <v>0.11319231809643079</v>
      </c>
      <c r="AQ63">
        <v>18.111943940722188</v>
      </c>
      <c r="AR63">
        <v>20.973730151534124</v>
      </c>
      <c r="AS63">
        <v>14.092667053224798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38.150197604262139</v>
      </c>
      <c r="BB63">
        <f t="shared" si="0"/>
        <v>874.53395560775209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455.69439899953488</v>
      </c>
      <c r="L64">
        <v>2.7029863346002436</v>
      </c>
      <c r="M64">
        <v>30.888376845594848</v>
      </c>
      <c r="N64">
        <v>51.532045197729026</v>
      </c>
      <c r="O64">
        <v>72.737092638730033</v>
      </c>
      <c r="P64">
        <v>20.152788259918463</v>
      </c>
      <c r="Q64">
        <v>7.7313908026035429</v>
      </c>
      <c r="R64">
        <v>18.436123714929664</v>
      </c>
      <c r="S64">
        <v>11.509111718223943</v>
      </c>
      <c r="T64">
        <v>0</v>
      </c>
      <c r="U64">
        <v>52.065910408484484</v>
      </c>
      <c r="V64">
        <v>6.3014556496487675</v>
      </c>
      <c r="W64">
        <v>14.87922563589057</v>
      </c>
      <c r="X64">
        <v>43.446010749927183</v>
      </c>
      <c r="Y64">
        <v>0</v>
      </c>
      <c r="Z64">
        <v>2.8955518196618661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5.6886959561678161</v>
      </c>
      <c r="AG64">
        <v>28.82051794134836</v>
      </c>
      <c r="AH64">
        <v>0</v>
      </c>
      <c r="AI64">
        <v>0</v>
      </c>
      <c r="AJ64">
        <v>0</v>
      </c>
      <c r="AK64">
        <v>11.349377048632851</v>
      </c>
      <c r="AL64">
        <v>18.313194801928883</v>
      </c>
      <c r="AM64">
        <v>7.0570576188687122</v>
      </c>
      <c r="AN64">
        <v>0</v>
      </c>
      <c r="AO64">
        <v>0</v>
      </c>
      <c r="AP64">
        <v>0.11319231809643079</v>
      </c>
      <c r="AQ64">
        <v>18.111943940722188</v>
      </c>
      <c r="AR64">
        <v>20.973730151534124</v>
      </c>
      <c r="AS64">
        <v>14.092667053224798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38.267600946330795</v>
      </c>
      <c r="BB64">
        <f t="shared" si="0"/>
        <v>877.22524465967081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393.32632818778552</v>
      </c>
      <c r="L65">
        <v>2.9116648427189058</v>
      </c>
      <c r="M65">
        <v>30.888376845594848</v>
      </c>
      <c r="N65">
        <v>51.532045197729026</v>
      </c>
      <c r="O65">
        <v>72.737092638730033</v>
      </c>
      <c r="P65">
        <v>20.152788259918463</v>
      </c>
      <c r="Q65">
        <v>7.7313908026035429</v>
      </c>
      <c r="R65">
        <v>18.436123714929664</v>
      </c>
      <c r="S65">
        <v>11.509111718223943</v>
      </c>
      <c r="T65">
        <v>0</v>
      </c>
      <c r="U65">
        <v>52.065910408484484</v>
      </c>
      <c r="V65">
        <v>6.3014556496487675</v>
      </c>
      <c r="W65">
        <v>14.87922563589057</v>
      </c>
      <c r="X65">
        <v>43.446010749927183</v>
      </c>
      <c r="Y65">
        <v>0</v>
      </c>
      <c r="Z65">
        <v>2.8955518196618661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5.6886959561678161</v>
      </c>
      <c r="AG65">
        <v>28.82051794134836</v>
      </c>
      <c r="AH65">
        <v>0</v>
      </c>
      <c r="AI65">
        <v>0</v>
      </c>
      <c r="AJ65">
        <v>0</v>
      </c>
      <c r="AK65">
        <v>11.349377048632851</v>
      </c>
      <c r="AL65">
        <v>9.5926259227804849</v>
      </c>
      <c r="AM65">
        <v>7.0570576188687122</v>
      </c>
      <c r="AN65">
        <v>0</v>
      </c>
      <c r="AO65">
        <v>0</v>
      </c>
      <c r="AP65">
        <v>0</v>
      </c>
      <c r="AQ65">
        <v>18.111943940722188</v>
      </c>
      <c r="AR65">
        <v>20.973730151534124</v>
      </c>
      <c r="AS65">
        <v>14.092667053224798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35.300087129994218</v>
      </c>
      <c r="BB65">
        <f t="shared" si="0"/>
        <v>809.19960497513182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396.3436133232982</v>
      </c>
      <c r="L66">
        <v>2.9012165795421687</v>
      </c>
      <c r="M66">
        <v>30.888376845594848</v>
      </c>
      <c r="N66">
        <v>51.532045197729026</v>
      </c>
      <c r="O66">
        <v>72.737092638730033</v>
      </c>
      <c r="P66">
        <v>20.152788259918463</v>
      </c>
      <c r="Q66">
        <v>7.7313908026035429</v>
      </c>
      <c r="R66">
        <v>18.436123714929664</v>
      </c>
      <c r="S66">
        <v>11.509111718223943</v>
      </c>
      <c r="T66">
        <v>0</v>
      </c>
      <c r="U66">
        <v>52.065910408484484</v>
      </c>
      <c r="V66">
        <v>6.3014556496487675</v>
      </c>
      <c r="W66">
        <v>14.87922563589057</v>
      </c>
      <c r="X66">
        <v>43.446010749927183</v>
      </c>
      <c r="Y66">
        <v>0</v>
      </c>
      <c r="Z66">
        <v>2.8955518196618661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5.6886959561678161</v>
      </c>
      <c r="AG66">
        <v>28.82051794134836</v>
      </c>
      <c r="AH66">
        <v>3.3823917736380706</v>
      </c>
      <c r="AI66">
        <v>0</v>
      </c>
      <c r="AJ66">
        <v>0</v>
      </c>
      <c r="AK66">
        <v>11.349377048632851</v>
      </c>
      <c r="AL66">
        <v>9.5926259227804849</v>
      </c>
      <c r="AM66">
        <v>7.0570576188687122</v>
      </c>
      <c r="AN66">
        <v>0</v>
      </c>
      <c r="AO66">
        <v>0</v>
      </c>
      <c r="AP66">
        <v>0</v>
      </c>
      <c r="AQ66">
        <v>18.111943940722188</v>
      </c>
      <c r="AR66">
        <v>20.973730151534124</v>
      </c>
      <c r="AS66">
        <v>14.092667053224798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35.567156887395932</v>
      </c>
      <c r="BB66">
        <f t="shared" si="0"/>
        <v>815.32176386370418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411.43327272326786</v>
      </c>
      <c r="L67">
        <v>2.9012302811669644</v>
      </c>
      <c r="M67">
        <v>30.888376845594848</v>
      </c>
      <c r="N67">
        <v>51.532045197729026</v>
      </c>
      <c r="O67">
        <v>72.737092638730033</v>
      </c>
      <c r="P67">
        <v>20.152788259918463</v>
      </c>
      <c r="Q67">
        <v>7.7313908026035429</v>
      </c>
      <c r="R67">
        <v>18.436123714929664</v>
      </c>
      <c r="S67">
        <v>11.509111718223943</v>
      </c>
      <c r="T67">
        <v>0</v>
      </c>
      <c r="U67">
        <v>52.065910408484484</v>
      </c>
      <c r="V67">
        <v>6.3014556496487675</v>
      </c>
      <c r="W67">
        <v>14.87922563589057</v>
      </c>
      <c r="X67">
        <v>43.446010749927183</v>
      </c>
      <c r="Y67">
        <v>0</v>
      </c>
      <c r="Z67">
        <v>2.8955518196618661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5.6886959561678161</v>
      </c>
      <c r="AG67">
        <v>28.82051794134836</v>
      </c>
      <c r="AH67">
        <v>10.443135470778543</v>
      </c>
      <c r="AI67">
        <v>0</v>
      </c>
      <c r="AJ67">
        <v>0</v>
      </c>
      <c r="AK67">
        <v>11.349377048632851</v>
      </c>
      <c r="AL67">
        <v>9.5926259227804849</v>
      </c>
      <c r="AM67">
        <v>7.0570576188687122</v>
      </c>
      <c r="AN67">
        <v>0</v>
      </c>
      <c r="AO67">
        <v>0</v>
      </c>
      <c r="AP67">
        <v>0</v>
      </c>
      <c r="AQ67">
        <v>18.111943940722188</v>
      </c>
      <c r="AR67">
        <v>20.973730151534124</v>
      </c>
      <c r="AS67">
        <v>14.442130820288041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36.507651895046337</v>
      </c>
      <c r="BB67">
        <f t="shared" si="0"/>
        <v>836.881149421852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413.44271616665185</v>
      </c>
      <c r="L68">
        <v>2.9012302811669644</v>
      </c>
      <c r="M68">
        <v>30.888376845594848</v>
      </c>
      <c r="N68">
        <v>51.532045197729026</v>
      </c>
      <c r="O68">
        <v>72.737092638730033</v>
      </c>
      <c r="P68">
        <v>20.152788259918463</v>
      </c>
      <c r="Q68">
        <v>7.7313908026035429</v>
      </c>
      <c r="R68">
        <v>18.436123714929664</v>
      </c>
      <c r="S68">
        <v>11.509111718223943</v>
      </c>
      <c r="T68">
        <v>0</v>
      </c>
      <c r="U68">
        <v>52.065910408484484</v>
      </c>
      <c r="V68">
        <v>6.3014556496487675</v>
      </c>
      <c r="W68">
        <v>14.87922563589057</v>
      </c>
      <c r="X68">
        <v>43.446010749927183</v>
      </c>
      <c r="Y68">
        <v>0</v>
      </c>
      <c r="Z68">
        <v>2.8955518196618661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5.6886959561678161</v>
      </c>
      <c r="AG68">
        <v>28.82051794134836</v>
      </c>
      <c r="AH68">
        <v>10.443135470778543</v>
      </c>
      <c r="AI68">
        <v>0</v>
      </c>
      <c r="AJ68">
        <v>0</v>
      </c>
      <c r="AK68">
        <v>11.349377048632851</v>
      </c>
      <c r="AL68">
        <v>9.5926259227804849</v>
      </c>
      <c r="AM68">
        <v>7.0570576188687122</v>
      </c>
      <c r="AN68">
        <v>0</v>
      </c>
      <c r="AO68">
        <v>0</v>
      </c>
      <c r="AP68">
        <v>0</v>
      </c>
      <c r="AQ68">
        <v>18.111943940722188</v>
      </c>
      <c r="AR68">
        <v>20.973730151534124</v>
      </c>
      <c r="AS68">
        <v>14.442130820288041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36.591646630979795</v>
      </c>
      <c r="BB68">
        <f t="shared" ref="BB68:BB99" si="1">SUM(B68:AZ68)-BA68</f>
        <v>838.80659812930253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461.7290910008486</v>
      </c>
      <c r="L69">
        <v>2.9012067403022068</v>
      </c>
      <c r="M69">
        <v>30.888376845594848</v>
      </c>
      <c r="N69">
        <v>51.532045197729026</v>
      </c>
      <c r="O69">
        <v>72.737092638730033</v>
      </c>
      <c r="P69">
        <v>20.152788259918463</v>
      </c>
      <c r="Q69">
        <v>7.7313908026035429</v>
      </c>
      <c r="R69">
        <v>18.436123714929664</v>
      </c>
      <c r="S69">
        <v>11.509111718223943</v>
      </c>
      <c r="T69">
        <v>0</v>
      </c>
      <c r="U69">
        <v>52.065910408484484</v>
      </c>
      <c r="V69">
        <v>6.3014556496487675</v>
      </c>
      <c r="W69">
        <v>14.87922563589057</v>
      </c>
      <c r="X69">
        <v>43.446010749927183</v>
      </c>
      <c r="Y69">
        <v>0</v>
      </c>
      <c r="Z69">
        <v>2.8955518196618661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5.6886959561678161</v>
      </c>
      <c r="AG69">
        <v>28.82051794134836</v>
      </c>
      <c r="AH69">
        <v>20.886270941557086</v>
      </c>
      <c r="AI69">
        <v>0</v>
      </c>
      <c r="AJ69">
        <v>0</v>
      </c>
      <c r="AK69">
        <v>11.349377048632851</v>
      </c>
      <c r="AL69">
        <v>9.5926259227804849</v>
      </c>
      <c r="AM69">
        <v>7.0570576188687122</v>
      </c>
      <c r="AN69">
        <v>0</v>
      </c>
      <c r="AO69">
        <v>0</v>
      </c>
      <c r="AP69">
        <v>0</v>
      </c>
      <c r="AQ69">
        <v>18.111943940722188</v>
      </c>
      <c r="AR69">
        <v>20.973730151534124</v>
      </c>
      <c r="AS69">
        <v>14.442130820288041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39.04653917771958</v>
      </c>
      <c r="BB69">
        <f t="shared" si="1"/>
        <v>895.08119234667333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457.70693366200095</v>
      </c>
      <c r="L70">
        <v>2.9012317869099622</v>
      </c>
      <c r="M70">
        <v>30.888376845594848</v>
      </c>
      <c r="N70">
        <v>51.532045197729026</v>
      </c>
      <c r="O70">
        <v>72.737092638730033</v>
      </c>
      <c r="P70">
        <v>20.152788259918463</v>
      </c>
      <c r="Q70">
        <v>7.7313908026035429</v>
      </c>
      <c r="R70">
        <v>18.436123714929664</v>
      </c>
      <c r="S70">
        <v>11.509111718223943</v>
      </c>
      <c r="T70">
        <v>0</v>
      </c>
      <c r="U70">
        <v>52.065910408484484</v>
      </c>
      <c r="V70">
        <v>6.3014556496487675</v>
      </c>
      <c r="W70">
        <v>14.87922563589057</v>
      </c>
      <c r="X70">
        <v>43.446010749927183</v>
      </c>
      <c r="Y70">
        <v>0</v>
      </c>
      <c r="Z70">
        <v>2.8955518196618661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5.6886959561678161</v>
      </c>
      <c r="AG70">
        <v>28.82051794134836</v>
      </c>
      <c r="AH70">
        <v>20.886270941557086</v>
      </c>
      <c r="AI70">
        <v>0</v>
      </c>
      <c r="AJ70">
        <v>0</v>
      </c>
      <c r="AK70">
        <v>11.349377048632851</v>
      </c>
      <c r="AL70">
        <v>9.5926259227804849</v>
      </c>
      <c r="AM70">
        <v>7.0570576188687122</v>
      </c>
      <c r="AN70">
        <v>0</v>
      </c>
      <c r="AO70">
        <v>0</v>
      </c>
      <c r="AP70">
        <v>0</v>
      </c>
      <c r="AQ70">
        <v>25.428099040075139</v>
      </c>
      <c r="AR70">
        <v>20.973730151534124</v>
      </c>
      <c r="AS70">
        <v>14.442130820288041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39.184229331056898</v>
      </c>
      <c r="BB70">
        <f t="shared" si="1"/>
        <v>898.23752500044895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433.5623079359442</v>
      </c>
      <c r="L71">
        <v>3.0160797094820313</v>
      </c>
      <c r="M71">
        <v>30.888376845594848</v>
      </c>
      <c r="N71">
        <v>51.532045197729026</v>
      </c>
      <c r="O71">
        <v>72.737092638730033</v>
      </c>
      <c r="P71">
        <v>20.152788259918463</v>
      </c>
      <c r="Q71">
        <v>7.7313908026035429</v>
      </c>
      <c r="R71">
        <v>18.436123714929664</v>
      </c>
      <c r="S71">
        <v>11.509111718223943</v>
      </c>
      <c r="T71">
        <v>0</v>
      </c>
      <c r="U71">
        <v>52.065910408484484</v>
      </c>
      <c r="V71">
        <v>6.3014556496487675</v>
      </c>
      <c r="W71">
        <v>14.87922563589057</v>
      </c>
      <c r="X71">
        <v>43.446010749927183</v>
      </c>
      <c r="Y71">
        <v>0</v>
      </c>
      <c r="Z71">
        <v>5.7911036393237323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5.6886959561678161</v>
      </c>
      <c r="AG71">
        <v>28.82051794134836</v>
      </c>
      <c r="AH71">
        <v>27.481935685660609</v>
      </c>
      <c r="AI71">
        <v>0</v>
      </c>
      <c r="AJ71">
        <v>0</v>
      </c>
      <c r="AK71">
        <v>11.349377048632851</v>
      </c>
      <c r="AL71">
        <v>9.5926259227804849</v>
      </c>
      <c r="AM71">
        <v>7.0570576188687122</v>
      </c>
      <c r="AN71">
        <v>0</v>
      </c>
      <c r="AO71">
        <v>0</v>
      </c>
      <c r="AP71">
        <v>0</v>
      </c>
      <c r="AQ71">
        <v>25.428099040075139</v>
      </c>
      <c r="AR71">
        <v>20.973730151534124</v>
      </c>
      <c r="AS71">
        <v>14.092667053224798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38.56190988577341</v>
      </c>
      <c r="BB71">
        <f t="shared" si="1"/>
        <v>883.97181943894998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437.58742693985226</v>
      </c>
      <c r="L72">
        <v>3.0160070919542576</v>
      </c>
      <c r="M72">
        <v>30.888376845594848</v>
      </c>
      <c r="N72">
        <v>51.532045197729026</v>
      </c>
      <c r="O72">
        <v>72.737092638730033</v>
      </c>
      <c r="P72">
        <v>20.152788259918463</v>
      </c>
      <c r="Q72">
        <v>7.7313908026035429</v>
      </c>
      <c r="R72">
        <v>18.436123714929664</v>
      </c>
      <c r="S72">
        <v>11.509111718223943</v>
      </c>
      <c r="T72">
        <v>0</v>
      </c>
      <c r="U72">
        <v>52.065910408484484</v>
      </c>
      <c r="V72">
        <v>6.3014556496487675</v>
      </c>
      <c r="W72">
        <v>14.87922563589057</v>
      </c>
      <c r="X72">
        <v>43.446010749927183</v>
      </c>
      <c r="Y72">
        <v>0</v>
      </c>
      <c r="Z72">
        <v>5.7911036393237323</v>
      </c>
      <c r="AA72">
        <v>6.1778664045084533</v>
      </c>
      <c r="AB72">
        <v>1.4912984051346272</v>
      </c>
      <c r="AC72">
        <v>0</v>
      </c>
      <c r="AD72">
        <v>0</v>
      </c>
      <c r="AE72">
        <v>0</v>
      </c>
      <c r="AF72">
        <v>5.6886959561678161</v>
      </c>
      <c r="AG72">
        <v>28.82051794134836</v>
      </c>
      <c r="AH72">
        <v>34.331279532247962</v>
      </c>
      <c r="AI72">
        <v>0</v>
      </c>
      <c r="AJ72">
        <v>0</v>
      </c>
      <c r="AK72">
        <v>11.349377048632851</v>
      </c>
      <c r="AL72">
        <v>9.5926259227804849</v>
      </c>
      <c r="AM72">
        <v>7.0570576188687122</v>
      </c>
      <c r="AN72">
        <v>0</v>
      </c>
      <c r="AO72">
        <v>0</v>
      </c>
      <c r="AP72">
        <v>0</v>
      </c>
      <c r="AQ72">
        <v>25.428099040075139</v>
      </c>
      <c r="AR72">
        <v>20.973730151534124</v>
      </c>
      <c r="AS72">
        <v>14.092667053224798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39.337030486554518</v>
      </c>
      <c r="BB72">
        <f t="shared" si="1"/>
        <v>901.74025388077962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470.89194543196828</v>
      </c>
      <c r="L73">
        <v>3.016054456426092</v>
      </c>
      <c r="M73">
        <v>30.888376845594848</v>
      </c>
      <c r="N73">
        <v>51.532045197729026</v>
      </c>
      <c r="O73">
        <v>72.737092638730033</v>
      </c>
      <c r="P73">
        <v>20.152788259918463</v>
      </c>
      <c r="Q73">
        <v>7.7418245283830345</v>
      </c>
      <c r="R73">
        <v>18.436123714929664</v>
      </c>
      <c r="S73">
        <v>11.509111718223943</v>
      </c>
      <c r="T73">
        <v>0</v>
      </c>
      <c r="U73">
        <v>52.065910408484484</v>
      </c>
      <c r="V73">
        <v>6.3014556496487675</v>
      </c>
      <c r="W73">
        <v>14.87922563589057</v>
      </c>
      <c r="X73">
        <v>43.446010749927183</v>
      </c>
      <c r="Y73">
        <v>0</v>
      </c>
      <c r="Z73">
        <v>5.7911036393237323</v>
      </c>
      <c r="AA73">
        <v>6.1778664045084533</v>
      </c>
      <c r="AB73">
        <v>5.8458889811104138</v>
      </c>
      <c r="AC73">
        <v>0.85404871947401373</v>
      </c>
      <c r="AD73">
        <v>0</v>
      </c>
      <c r="AE73">
        <v>0</v>
      </c>
      <c r="AF73">
        <v>5.6886959561678161</v>
      </c>
      <c r="AG73">
        <v>28.82051794134836</v>
      </c>
      <c r="AH73">
        <v>35.937915793049463</v>
      </c>
      <c r="AI73">
        <v>0</v>
      </c>
      <c r="AJ73">
        <v>0</v>
      </c>
      <c r="AK73">
        <v>11.349377048632851</v>
      </c>
      <c r="AL73">
        <v>9.5926259227804849</v>
      </c>
      <c r="AM73">
        <v>7.0570576188687122</v>
      </c>
      <c r="AN73">
        <v>0</v>
      </c>
      <c r="AO73">
        <v>0</v>
      </c>
      <c r="AP73">
        <v>0.45276973074514715</v>
      </c>
      <c r="AQ73">
        <v>25.874205930077231</v>
      </c>
      <c r="AR73">
        <v>20.973730151534124</v>
      </c>
      <c r="AS73">
        <v>14.092667053224798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41.05204903009605</v>
      </c>
      <c r="BB73">
        <f t="shared" si="1"/>
        <v>941.05438709660382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502.97298420984259</v>
      </c>
      <c r="L74">
        <v>3.016054456426092</v>
      </c>
      <c r="M74">
        <v>30.888376845594848</v>
      </c>
      <c r="N74">
        <v>51.532045197729026</v>
      </c>
      <c r="O74">
        <v>72.737092638730033</v>
      </c>
      <c r="P74">
        <v>20.152788259918463</v>
      </c>
      <c r="Q74">
        <v>7.7418245283830345</v>
      </c>
      <c r="R74">
        <v>18.436123714929664</v>
      </c>
      <c r="S74">
        <v>11.509111718223943</v>
      </c>
      <c r="T74">
        <v>0</v>
      </c>
      <c r="U74">
        <v>52.065910408484484</v>
      </c>
      <c r="V74">
        <v>6.3014556496487675</v>
      </c>
      <c r="W74">
        <v>14.87922563589057</v>
      </c>
      <c r="X74">
        <v>43.446010749927183</v>
      </c>
      <c r="Y74">
        <v>0</v>
      </c>
      <c r="Z74">
        <v>5.7911036393237323</v>
      </c>
      <c r="AA74">
        <v>6.2071849067000633</v>
      </c>
      <c r="AB74">
        <v>5.8458889811104138</v>
      </c>
      <c r="AC74">
        <v>4.3271797308495081</v>
      </c>
      <c r="AD74">
        <v>1.5352020747234398</v>
      </c>
      <c r="AE74">
        <v>0</v>
      </c>
      <c r="AF74">
        <v>11.377391912335632</v>
      </c>
      <c r="AG74">
        <v>28.82051794134836</v>
      </c>
      <c r="AH74">
        <v>41.772541883114172</v>
      </c>
      <c r="AI74">
        <v>0</v>
      </c>
      <c r="AJ74">
        <v>0</v>
      </c>
      <c r="AK74">
        <v>11.349377048632851</v>
      </c>
      <c r="AL74">
        <v>18.313194801928883</v>
      </c>
      <c r="AM74">
        <v>7.0570576188687122</v>
      </c>
      <c r="AN74">
        <v>0</v>
      </c>
      <c r="AO74">
        <v>0</v>
      </c>
      <c r="AP74">
        <v>0.45276973074514715</v>
      </c>
      <c r="AQ74">
        <v>27.167916612189522</v>
      </c>
      <c r="AR74">
        <v>20.973730151534124</v>
      </c>
      <c r="AS74">
        <v>14.092667053224798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43.503882034594916</v>
      </c>
      <c r="BB74">
        <f t="shared" si="1"/>
        <v>997.25884606576301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514.20692661471605</v>
      </c>
      <c r="L75">
        <v>9.4968719975909028</v>
      </c>
      <c r="M75">
        <v>30.888376845594848</v>
      </c>
      <c r="N75">
        <v>51.532045197729026</v>
      </c>
      <c r="O75">
        <v>72.737092638730033</v>
      </c>
      <c r="P75">
        <v>20.152788259918463</v>
      </c>
      <c r="Q75">
        <v>7.7418245283830345</v>
      </c>
      <c r="R75">
        <v>18.436123714929664</v>
      </c>
      <c r="S75">
        <v>11.509111718223943</v>
      </c>
      <c r="T75">
        <v>0</v>
      </c>
      <c r="U75">
        <v>52.065910408484484</v>
      </c>
      <c r="V75">
        <v>6.3014556496487675</v>
      </c>
      <c r="W75">
        <v>14.87922563589057</v>
      </c>
      <c r="X75">
        <v>43.446010749927183</v>
      </c>
      <c r="Y75">
        <v>0</v>
      </c>
      <c r="Z75">
        <v>5.7911036393237323</v>
      </c>
      <c r="AA75">
        <v>6.2071849067000633</v>
      </c>
      <c r="AB75">
        <v>11.787220781882695</v>
      </c>
      <c r="AC75">
        <v>4.3271797308495081</v>
      </c>
      <c r="AD75">
        <v>3.9560975161761638</v>
      </c>
      <c r="AE75">
        <v>0</v>
      </c>
      <c r="AF75">
        <v>17.343584938530579</v>
      </c>
      <c r="AG75">
        <v>28.82051794134836</v>
      </c>
      <c r="AH75">
        <v>41.772541883114172</v>
      </c>
      <c r="AI75">
        <v>0</v>
      </c>
      <c r="AJ75">
        <v>0</v>
      </c>
      <c r="AK75">
        <v>11.349377048632851</v>
      </c>
      <c r="AL75">
        <v>52.323413274890406</v>
      </c>
      <c r="AM75">
        <v>7.0570576188687122</v>
      </c>
      <c r="AN75">
        <v>0</v>
      </c>
      <c r="AO75">
        <v>0</v>
      </c>
      <c r="AP75">
        <v>0.45276973074514715</v>
      </c>
      <c r="AQ75">
        <v>27.167916612189522</v>
      </c>
      <c r="AR75">
        <v>20.973730151534124</v>
      </c>
      <c r="AS75">
        <v>14.092667053224798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46.26491409972909</v>
      </c>
      <c r="BB75">
        <f t="shared" si="1"/>
        <v>1060.5512126880485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514.20692661471605</v>
      </c>
      <c r="L76">
        <v>9.4968719975909028</v>
      </c>
      <c r="M76">
        <v>30.888376845594848</v>
      </c>
      <c r="N76">
        <v>51.532045197729026</v>
      </c>
      <c r="O76">
        <v>72.737092638730033</v>
      </c>
      <c r="P76">
        <v>20.152788259918463</v>
      </c>
      <c r="Q76">
        <v>7.7418245283830345</v>
      </c>
      <c r="R76">
        <v>18.436123714929664</v>
      </c>
      <c r="S76">
        <v>11.509111718223943</v>
      </c>
      <c r="T76">
        <v>0</v>
      </c>
      <c r="U76">
        <v>52.065910408484484</v>
      </c>
      <c r="V76">
        <v>6.3014556496487675</v>
      </c>
      <c r="W76">
        <v>14.87922563589057</v>
      </c>
      <c r="X76">
        <v>43.446010749927183</v>
      </c>
      <c r="Y76">
        <v>0</v>
      </c>
      <c r="Z76">
        <v>5.7911036393237323</v>
      </c>
      <c r="AA76">
        <v>12.390635962429556</v>
      </c>
      <c r="AB76">
        <v>17.680831172824039</v>
      </c>
      <c r="AC76">
        <v>8.6543590138801925</v>
      </c>
      <c r="AD76">
        <v>7.085547830306826</v>
      </c>
      <c r="AE76">
        <v>0</v>
      </c>
      <c r="AF76">
        <v>23.587276451367146</v>
      </c>
      <c r="AG76">
        <v>28.82051794134836</v>
      </c>
      <c r="AH76">
        <v>41.772541883114172</v>
      </c>
      <c r="AI76">
        <v>0</v>
      </c>
      <c r="AJ76">
        <v>0</v>
      </c>
      <c r="AK76">
        <v>11.349377048632851</v>
      </c>
      <c r="AL76">
        <v>52.323413274890406</v>
      </c>
      <c r="AM76">
        <v>7.0570576188687122</v>
      </c>
      <c r="AN76">
        <v>0</v>
      </c>
      <c r="AO76">
        <v>0</v>
      </c>
      <c r="AP76">
        <v>0.45276973074514715</v>
      </c>
      <c r="AQ76">
        <v>27.167916612189522</v>
      </c>
      <c r="AR76">
        <v>20.973730151534124</v>
      </c>
      <c r="AS76">
        <v>14.092667053224798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47.342408690597843</v>
      </c>
      <c r="BB76">
        <f t="shared" si="1"/>
        <v>1085.2511006538484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514.20692661471605</v>
      </c>
      <c r="L77">
        <v>9.4968719975909028</v>
      </c>
      <c r="M77">
        <v>30.888376845594848</v>
      </c>
      <c r="N77">
        <v>51.532045197729026</v>
      </c>
      <c r="O77">
        <v>72.737092638730033</v>
      </c>
      <c r="P77">
        <v>20.152788259918463</v>
      </c>
      <c r="Q77">
        <v>7.7418245283830345</v>
      </c>
      <c r="R77">
        <v>18.436123714929664</v>
      </c>
      <c r="S77">
        <v>11.509111718223943</v>
      </c>
      <c r="T77">
        <v>0</v>
      </c>
      <c r="U77">
        <v>52.065910408484484</v>
      </c>
      <c r="V77">
        <v>6.3014556496487675</v>
      </c>
      <c r="W77">
        <v>14.87922563589057</v>
      </c>
      <c r="X77">
        <v>43.446010749927183</v>
      </c>
      <c r="Y77">
        <v>0</v>
      </c>
      <c r="Z77">
        <v>5.7911036393237323</v>
      </c>
      <c r="AA77">
        <v>12.390635962429556</v>
      </c>
      <c r="AB77">
        <v>17.680831172824039</v>
      </c>
      <c r="AC77">
        <v>8.6543590138801925</v>
      </c>
      <c r="AD77">
        <v>12.22256998486746</v>
      </c>
      <c r="AE77">
        <v>0</v>
      </c>
      <c r="AF77">
        <v>23.587276451367146</v>
      </c>
      <c r="AG77">
        <v>28.82051794134836</v>
      </c>
      <c r="AH77">
        <v>41.772541883114172</v>
      </c>
      <c r="AI77">
        <v>0</v>
      </c>
      <c r="AJ77">
        <v>0</v>
      </c>
      <c r="AK77">
        <v>11.349377048632851</v>
      </c>
      <c r="AL77">
        <v>52.323413274890406</v>
      </c>
      <c r="AM77">
        <v>7.0570576188687122</v>
      </c>
      <c r="AN77">
        <v>0</v>
      </c>
      <c r="AO77">
        <v>0</v>
      </c>
      <c r="AP77">
        <v>0.45276973074514715</v>
      </c>
      <c r="AQ77">
        <v>27.167916612189522</v>
      </c>
      <c r="AR77">
        <v>20.973730151534124</v>
      </c>
      <c r="AS77">
        <v>14.092667053224798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47.557136216658471</v>
      </c>
      <c r="BB77">
        <f t="shared" si="1"/>
        <v>1090.1733952823488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514.20692661471605</v>
      </c>
      <c r="L78">
        <v>9.4968719975909028</v>
      </c>
      <c r="M78">
        <v>30.888376845594848</v>
      </c>
      <c r="N78">
        <v>51.532045197729026</v>
      </c>
      <c r="O78">
        <v>72.737092638730033</v>
      </c>
      <c r="P78">
        <v>20.152788259918463</v>
      </c>
      <c r="Q78">
        <v>7.7418245283830345</v>
      </c>
      <c r="R78">
        <v>18.436123714929664</v>
      </c>
      <c r="S78">
        <v>11.509111718223943</v>
      </c>
      <c r="T78">
        <v>0</v>
      </c>
      <c r="U78">
        <v>52.065910408484484</v>
      </c>
      <c r="V78">
        <v>6.3014556496487675</v>
      </c>
      <c r="W78">
        <v>14.87922563589057</v>
      </c>
      <c r="X78">
        <v>43.446010749927183</v>
      </c>
      <c r="Y78">
        <v>0</v>
      </c>
      <c r="Z78">
        <v>5.7911036393237323</v>
      </c>
      <c r="AA78">
        <v>12.390635962429556</v>
      </c>
      <c r="AB78">
        <v>17.680831172824039</v>
      </c>
      <c r="AC78">
        <v>8.6543590138801925</v>
      </c>
      <c r="AD78">
        <v>12.22256998486746</v>
      </c>
      <c r="AE78">
        <v>0</v>
      </c>
      <c r="AF78">
        <v>23.587276451367146</v>
      </c>
      <c r="AG78">
        <v>28.82051794134836</v>
      </c>
      <c r="AH78">
        <v>41.772541883114172</v>
      </c>
      <c r="AI78">
        <v>0</v>
      </c>
      <c r="AJ78">
        <v>0</v>
      </c>
      <c r="AK78">
        <v>11.349377048632851</v>
      </c>
      <c r="AL78">
        <v>52.323413274890406</v>
      </c>
      <c r="AM78">
        <v>7.0570576188687122</v>
      </c>
      <c r="AN78">
        <v>0</v>
      </c>
      <c r="AO78">
        <v>0</v>
      </c>
      <c r="AP78">
        <v>0.45276973074514715</v>
      </c>
      <c r="AQ78">
        <v>27.167916612189522</v>
      </c>
      <c r="AR78">
        <v>20.973730151534124</v>
      </c>
      <c r="AS78">
        <v>14.092667053224798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47.557136216658471</v>
      </c>
      <c r="BB78">
        <f t="shared" si="1"/>
        <v>1090.1733952823488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514.20692661471605</v>
      </c>
      <c r="L79">
        <v>9.4968719975909028</v>
      </c>
      <c r="M79">
        <v>30.888376845594848</v>
      </c>
      <c r="N79">
        <v>51.532045197729026</v>
      </c>
      <c r="O79">
        <v>72.737092638730033</v>
      </c>
      <c r="P79">
        <v>20.152788259918463</v>
      </c>
      <c r="Q79">
        <v>7.7418245283830345</v>
      </c>
      <c r="R79">
        <v>18.436123714929664</v>
      </c>
      <c r="S79">
        <v>11.509111718223943</v>
      </c>
      <c r="T79">
        <v>0</v>
      </c>
      <c r="U79">
        <v>52.065910408484484</v>
      </c>
      <c r="V79">
        <v>6.3014556496487675</v>
      </c>
      <c r="W79">
        <v>14.87922563589057</v>
      </c>
      <c r="X79">
        <v>41.713185660957777</v>
      </c>
      <c r="Y79">
        <v>0</v>
      </c>
      <c r="Z79">
        <v>5.7911036393237323</v>
      </c>
      <c r="AA79">
        <v>6.2071849067000633</v>
      </c>
      <c r="AB79">
        <v>17.680831172824039</v>
      </c>
      <c r="AC79">
        <v>8.6543590138801925</v>
      </c>
      <c r="AD79">
        <v>12.22256998486746</v>
      </c>
      <c r="AE79">
        <v>0</v>
      </c>
      <c r="AF79">
        <v>23.587276451367146</v>
      </c>
      <c r="AG79">
        <v>28.82051794134836</v>
      </c>
      <c r="AH79">
        <v>41.772541883114172</v>
      </c>
      <c r="AI79">
        <v>0</v>
      </c>
      <c r="AJ79">
        <v>0</v>
      </c>
      <c r="AK79">
        <v>11.349377048632851</v>
      </c>
      <c r="AL79">
        <v>18.313194801928883</v>
      </c>
      <c r="AM79">
        <v>7.0570576188687122</v>
      </c>
      <c r="AN79">
        <v>0</v>
      </c>
      <c r="AO79">
        <v>0</v>
      </c>
      <c r="AP79">
        <v>2.8298102442078892</v>
      </c>
      <c r="AQ79">
        <v>27.167916612189522</v>
      </c>
      <c r="AR79">
        <v>20.973730151534124</v>
      </c>
      <c r="AS79">
        <v>14.092667053224798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45.90396903510301</v>
      </c>
      <c r="BB79">
        <f t="shared" si="1"/>
        <v>1052.2771083597065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514.20692661471605</v>
      </c>
      <c r="L80">
        <v>9.4968719975909028</v>
      </c>
      <c r="M80">
        <v>30.888376845594848</v>
      </c>
      <c r="N80">
        <v>51.532045197729026</v>
      </c>
      <c r="O80">
        <v>72.737092638730033</v>
      </c>
      <c r="P80">
        <v>20.152788259918463</v>
      </c>
      <c r="Q80">
        <v>7.7418245283830345</v>
      </c>
      <c r="R80">
        <v>18.436123714929664</v>
      </c>
      <c r="S80">
        <v>11.509111718223943</v>
      </c>
      <c r="T80">
        <v>0</v>
      </c>
      <c r="U80">
        <v>52.065910408484484</v>
      </c>
      <c r="V80">
        <v>6.3014556496487675</v>
      </c>
      <c r="W80">
        <v>14.87922563589057</v>
      </c>
      <c r="X80">
        <v>41.713185660957777</v>
      </c>
      <c r="Y80">
        <v>0</v>
      </c>
      <c r="Z80">
        <v>5.7911036393237323</v>
      </c>
      <c r="AA80">
        <v>6.2071849067000633</v>
      </c>
      <c r="AB80">
        <v>17.680831172824039</v>
      </c>
      <c r="AC80">
        <v>8.6543590138801925</v>
      </c>
      <c r="AD80">
        <v>12.22256998486746</v>
      </c>
      <c r="AE80">
        <v>0</v>
      </c>
      <c r="AF80">
        <v>23.587276451367146</v>
      </c>
      <c r="AG80">
        <v>28.82051794134836</v>
      </c>
      <c r="AH80">
        <v>41.772541883114172</v>
      </c>
      <c r="AI80">
        <v>0</v>
      </c>
      <c r="AJ80">
        <v>0</v>
      </c>
      <c r="AK80">
        <v>11.349377048632851</v>
      </c>
      <c r="AL80">
        <v>9.5926259227804849</v>
      </c>
      <c r="AM80">
        <v>7.0570576188687122</v>
      </c>
      <c r="AN80">
        <v>0</v>
      </c>
      <c r="AO80">
        <v>0</v>
      </c>
      <c r="AP80">
        <v>2.8298102442078892</v>
      </c>
      <c r="AQ80">
        <v>27.167916612189522</v>
      </c>
      <c r="AR80">
        <v>20.973730151534124</v>
      </c>
      <c r="AS80">
        <v>14.092667053224798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45.539449255954615</v>
      </c>
      <c r="BB80">
        <f t="shared" si="1"/>
        <v>1043.9210592597065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514.20692661471605</v>
      </c>
      <c r="L81">
        <v>9.4968719975909028</v>
      </c>
      <c r="M81">
        <v>30.888376845594848</v>
      </c>
      <c r="N81">
        <v>51.532045197729026</v>
      </c>
      <c r="O81">
        <v>72.737092638730033</v>
      </c>
      <c r="P81">
        <v>20.152788259918463</v>
      </c>
      <c r="Q81">
        <v>7.7418245283830345</v>
      </c>
      <c r="R81">
        <v>18.436123714929664</v>
      </c>
      <c r="S81">
        <v>11.509111718223943</v>
      </c>
      <c r="T81">
        <v>0</v>
      </c>
      <c r="U81">
        <v>52.065910408484484</v>
      </c>
      <c r="V81">
        <v>6.3014556496487675</v>
      </c>
      <c r="W81">
        <v>14.87922563589057</v>
      </c>
      <c r="X81">
        <v>41.713185660957777</v>
      </c>
      <c r="Y81">
        <v>0</v>
      </c>
      <c r="Z81">
        <v>2.8955518196618661</v>
      </c>
      <c r="AA81">
        <v>6.2071849067000633</v>
      </c>
      <c r="AB81">
        <v>5.8458889811104138</v>
      </c>
      <c r="AC81">
        <v>8.6543590138801925</v>
      </c>
      <c r="AD81">
        <v>12.22256998486746</v>
      </c>
      <c r="AE81">
        <v>0</v>
      </c>
      <c r="AF81">
        <v>17.343584938530579</v>
      </c>
      <c r="AG81">
        <v>28.82051794134836</v>
      </c>
      <c r="AH81">
        <v>41.772541883114172</v>
      </c>
      <c r="AI81">
        <v>0</v>
      </c>
      <c r="AJ81">
        <v>0</v>
      </c>
      <c r="AK81">
        <v>11.349377048632851</v>
      </c>
      <c r="AL81">
        <v>9.5926259227804849</v>
      </c>
      <c r="AM81">
        <v>7.0570576188687122</v>
      </c>
      <c r="AN81">
        <v>0</v>
      </c>
      <c r="AO81">
        <v>0</v>
      </c>
      <c r="AP81">
        <v>2.8298102442078892</v>
      </c>
      <c r="AQ81">
        <v>18.111943940722188</v>
      </c>
      <c r="AR81">
        <v>20.973730151534124</v>
      </c>
      <c r="AS81">
        <v>14.092667053224798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44.284188643375209</v>
      </c>
      <c r="BB81">
        <f t="shared" si="1"/>
        <v>1015.1461616766065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514.20692661471605</v>
      </c>
      <c r="L82">
        <v>9.4968719975909028</v>
      </c>
      <c r="M82">
        <v>30.888376845594848</v>
      </c>
      <c r="N82">
        <v>51.532045197729026</v>
      </c>
      <c r="O82">
        <v>72.737092638730033</v>
      </c>
      <c r="P82">
        <v>20.152788259918463</v>
      </c>
      <c r="Q82">
        <v>7.7418245283830345</v>
      </c>
      <c r="R82">
        <v>18.436123714929664</v>
      </c>
      <c r="S82">
        <v>11.509111718223943</v>
      </c>
      <c r="T82">
        <v>0</v>
      </c>
      <c r="U82">
        <v>52.065910408484484</v>
      </c>
      <c r="V82">
        <v>6.3014556496487675</v>
      </c>
      <c r="W82">
        <v>14.87922563589057</v>
      </c>
      <c r="X82">
        <v>41.713185660957777</v>
      </c>
      <c r="Y82">
        <v>0</v>
      </c>
      <c r="Z82">
        <v>2.8955518196618661</v>
      </c>
      <c r="AA82">
        <v>6.2071849067000633</v>
      </c>
      <c r="AB82">
        <v>5.8458889811104138</v>
      </c>
      <c r="AC82">
        <v>8.6543590138801925</v>
      </c>
      <c r="AD82">
        <v>8.1483801393237325</v>
      </c>
      <c r="AE82">
        <v>0</v>
      </c>
      <c r="AF82">
        <v>11.377391912335632</v>
      </c>
      <c r="AG82">
        <v>28.82051794134836</v>
      </c>
      <c r="AH82">
        <v>41.772541883114172</v>
      </c>
      <c r="AI82">
        <v>0</v>
      </c>
      <c r="AJ82">
        <v>0</v>
      </c>
      <c r="AK82">
        <v>11.349377048632851</v>
      </c>
      <c r="AL82">
        <v>9.5926259227804849</v>
      </c>
      <c r="AM82">
        <v>7.0570576188687122</v>
      </c>
      <c r="AN82">
        <v>0</v>
      </c>
      <c r="AO82">
        <v>0</v>
      </c>
      <c r="AP82">
        <v>2.8298102442078892</v>
      </c>
      <c r="AQ82">
        <v>8.9221399033604687</v>
      </c>
      <c r="AR82">
        <v>20.973730151534124</v>
      </c>
      <c r="AS82">
        <v>14.092667053224798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43.48036683057483</v>
      </c>
      <c r="BB82">
        <f t="shared" si="1"/>
        <v>996.71979658030648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514.20692661471605</v>
      </c>
      <c r="L83">
        <v>9.4968719975909028</v>
      </c>
      <c r="M83">
        <v>30.888376845594848</v>
      </c>
      <c r="N83">
        <v>51.532045197729026</v>
      </c>
      <c r="O83">
        <v>72.737092638730033</v>
      </c>
      <c r="P83">
        <v>20.152788259918463</v>
      </c>
      <c r="Q83">
        <v>7.7418245283830345</v>
      </c>
      <c r="R83">
        <v>18.436123714929664</v>
      </c>
      <c r="S83">
        <v>11.509111718223943</v>
      </c>
      <c r="T83">
        <v>0</v>
      </c>
      <c r="U83">
        <v>52.065910408484484</v>
      </c>
      <c r="V83">
        <v>6.3014556496487675</v>
      </c>
      <c r="W83">
        <v>14.87922563589057</v>
      </c>
      <c r="X83">
        <v>41.713185660957777</v>
      </c>
      <c r="Y83">
        <v>0</v>
      </c>
      <c r="Z83">
        <v>2.8955518196618661</v>
      </c>
      <c r="AA83">
        <v>12.390635962429556</v>
      </c>
      <c r="AB83">
        <v>1.4912984051346272</v>
      </c>
      <c r="AC83">
        <v>8.6543590138801925</v>
      </c>
      <c r="AD83">
        <v>8.1483801393237325</v>
      </c>
      <c r="AE83">
        <v>0</v>
      </c>
      <c r="AF83">
        <v>11.377391912335632</v>
      </c>
      <c r="AG83">
        <v>28.82051794134836</v>
      </c>
      <c r="AH83">
        <v>30.441528655917345</v>
      </c>
      <c r="AI83">
        <v>0</v>
      </c>
      <c r="AJ83">
        <v>0</v>
      </c>
      <c r="AK83">
        <v>11.349377048632851</v>
      </c>
      <c r="AL83">
        <v>9.5926259227804849</v>
      </c>
      <c r="AM83">
        <v>7.0570576188687122</v>
      </c>
      <c r="AN83">
        <v>0</v>
      </c>
      <c r="AO83">
        <v>0</v>
      </c>
      <c r="AP83">
        <v>2.8298102442078892</v>
      </c>
      <c r="AQ83">
        <v>0</v>
      </c>
      <c r="AR83">
        <v>20.973730151534124</v>
      </c>
      <c r="AS83">
        <v>14.092667053224798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42.710231397771231</v>
      </c>
      <c r="BB83">
        <f t="shared" si="1"/>
        <v>979.06563936230634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514.20692661471605</v>
      </c>
      <c r="L84">
        <v>9.4968719975909028</v>
      </c>
      <c r="M84">
        <v>30.888376845594848</v>
      </c>
      <c r="N84">
        <v>51.532045197729026</v>
      </c>
      <c r="O84">
        <v>72.737092638730033</v>
      </c>
      <c r="P84">
        <v>20.152788259918463</v>
      </c>
      <c r="Q84">
        <v>7.7418245283830345</v>
      </c>
      <c r="R84">
        <v>18.436123714929664</v>
      </c>
      <c r="S84">
        <v>11.509111718223943</v>
      </c>
      <c r="T84">
        <v>0</v>
      </c>
      <c r="U84">
        <v>52.065910408484484</v>
      </c>
      <c r="V84">
        <v>6.3014556496487675</v>
      </c>
      <c r="W84">
        <v>14.87922563589057</v>
      </c>
      <c r="X84">
        <v>41.713185660957777</v>
      </c>
      <c r="Y84">
        <v>0</v>
      </c>
      <c r="Z84">
        <v>2.8955518196618661</v>
      </c>
      <c r="AA84">
        <v>12.390635962429556</v>
      </c>
      <c r="AB84">
        <v>1.4912984051346272</v>
      </c>
      <c r="AC84">
        <v>8.6543590138801925</v>
      </c>
      <c r="AD84">
        <v>8.1483801393237325</v>
      </c>
      <c r="AE84">
        <v>0</v>
      </c>
      <c r="AF84">
        <v>11.377391912335632</v>
      </c>
      <c r="AG84">
        <v>28.82051794134836</v>
      </c>
      <c r="AH84">
        <v>27.481935685660609</v>
      </c>
      <c r="AI84">
        <v>0</v>
      </c>
      <c r="AJ84">
        <v>0</v>
      </c>
      <c r="AK84">
        <v>11.349377048632851</v>
      </c>
      <c r="AL84">
        <v>9.5926259227804849</v>
      </c>
      <c r="AM84">
        <v>7.0570576188687122</v>
      </c>
      <c r="AN84">
        <v>0</v>
      </c>
      <c r="AO84">
        <v>0</v>
      </c>
      <c r="AP84">
        <v>2.8298102442078892</v>
      </c>
      <c r="AQ84">
        <v>0</v>
      </c>
      <c r="AR84">
        <v>20.973730151534124</v>
      </c>
      <c r="AS84">
        <v>14.092667053224798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42.586520411614508</v>
      </c>
      <c r="BB84">
        <f t="shared" si="1"/>
        <v>976.22975737820639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514.20692661471605</v>
      </c>
      <c r="L85">
        <v>9.4968719975909028</v>
      </c>
      <c r="M85">
        <v>30.888376845594848</v>
      </c>
      <c r="N85">
        <v>51.532045197729026</v>
      </c>
      <c r="O85">
        <v>72.737092638730033</v>
      </c>
      <c r="P85">
        <v>20.152788259918463</v>
      </c>
      <c r="Q85">
        <v>7.7418245283830345</v>
      </c>
      <c r="R85">
        <v>18.436123714929664</v>
      </c>
      <c r="S85">
        <v>11.509111718223943</v>
      </c>
      <c r="T85">
        <v>0</v>
      </c>
      <c r="U85">
        <v>52.065910408484484</v>
      </c>
      <c r="V85">
        <v>6.3014556496487675</v>
      </c>
      <c r="W85">
        <v>14.87922563589057</v>
      </c>
      <c r="X85">
        <v>41.713185660957777</v>
      </c>
      <c r="Y85">
        <v>0</v>
      </c>
      <c r="Z85">
        <v>5.7911036393237323</v>
      </c>
      <c r="AA85">
        <v>12.390635962429556</v>
      </c>
      <c r="AB85">
        <v>1.4912984051346272</v>
      </c>
      <c r="AC85">
        <v>8.6543590138801925</v>
      </c>
      <c r="AD85">
        <v>4.074189845543728</v>
      </c>
      <c r="AE85">
        <v>0</v>
      </c>
      <c r="AF85">
        <v>11.377391912335632</v>
      </c>
      <c r="AG85">
        <v>28.82051794134836</v>
      </c>
      <c r="AH85">
        <v>20.886270941557086</v>
      </c>
      <c r="AI85">
        <v>0</v>
      </c>
      <c r="AJ85">
        <v>0</v>
      </c>
      <c r="AK85">
        <v>11.349377048632851</v>
      </c>
      <c r="AL85">
        <v>9.5926259227804849</v>
      </c>
      <c r="AM85">
        <v>7.0570576188687122</v>
      </c>
      <c r="AN85">
        <v>0</v>
      </c>
      <c r="AO85">
        <v>0</v>
      </c>
      <c r="AP85">
        <v>0</v>
      </c>
      <c r="AQ85">
        <v>0</v>
      </c>
      <c r="AR85">
        <v>20.973730151534124</v>
      </c>
      <c r="AS85">
        <v>14.092667053224798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42.143268468884933</v>
      </c>
      <c r="BB85">
        <f t="shared" si="1"/>
        <v>966.06889585850649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514.20692661471605</v>
      </c>
      <c r="L86">
        <v>9.4968719975909028</v>
      </c>
      <c r="M86">
        <v>30.888376845594848</v>
      </c>
      <c r="N86">
        <v>51.532045197729026</v>
      </c>
      <c r="O86">
        <v>72.737092638730033</v>
      </c>
      <c r="P86">
        <v>20.152788259918463</v>
      </c>
      <c r="Q86">
        <v>7.7418245283830345</v>
      </c>
      <c r="R86">
        <v>18.436123714929664</v>
      </c>
      <c r="S86">
        <v>11.509111718223943</v>
      </c>
      <c r="T86">
        <v>0</v>
      </c>
      <c r="U86">
        <v>52.065910408484484</v>
      </c>
      <c r="V86">
        <v>6.3014556496487675</v>
      </c>
      <c r="W86">
        <v>14.87922563589057</v>
      </c>
      <c r="X86">
        <v>41.713185660957777</v>
      </c>
      <c r="Y86">
        <v>0</v>
      </c>
      <c r="Z86">
        <v>5.7911036393237323</v>
      </c>
      <c r="AA86">
        <v>12.390635962429556</v>
      </c>
      <c r="AB86">
        <v>1.4912984051346272</v>
      </c>
      <c r="AC86">
        <v>8.1419302300146104</v>
      </c>
      <c r="AD86">
        <v>0</v>
      </c>
      <c r="AE86">
        <v>0</v>
      </c>
      <c r="AF86">
        <v>11.377391912335632</v>
      </c>
      <c r="AG86">
        <v>28.82051794134836</v>
      </c>
      <c r="AH86">
        <v>14.586565898455435</v>
      </c>
      <c r="AI86">
        <v>0</v>
      </c>
      <c r="AJ86">
        <v>0</v>
      </c>
      <c r="AK86">
        <v>11.349377048632851</v>
      </c>
      <c r="AL86">
        <v>9.5926259227804849</v>
      </c>
      <c r="AM86">
        <v>7.0570576188687122</v>
      </c>
      <c r="AN86">
        <v>0</v>
      </c>
      <c r="AO86">
        <v>0</v>
      </c>
      <c r="AP86">
        <v>0</v>
      </c>
      <c r="AQ86">
        <v>0</v>
      </c>
      <c r="AR86">
        <v>20.973730151534124</v>
      </c>
      <c r="AS86">
        <v>14.092667053224798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41.688220139373989</v>
      </c>
      <c r="BB86">
        <f t="shared" si="1"/>
        <v>955.63762051550646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514.20692661471605</v>
      </c>
      <c r="L87">
        <v>9.4968719975909028</v>
      </c>
      <c r="M87">
        <v>30.888376845594848</v>
      </c>
      <c r="N87">
        <v>51.532045197729026</v>
      </c>
      <c r="O87">
        <v>72.737092638730033</v>
      </c>
      <c r="P87">
        <v>20.152788259918463</v>
      </c>
      <c r="Q87">
        <v>7.7418245283830345</v>
      </c>
      <c r="R87">
        <v>18.436123714929664</v>
      </c>
      <c r="S87">
        <v>11.509111718223943</v>
      </c>
      <c r="T87">
        <v>0</v>
      </c>
      <c r="U87">
        <v>52.065910408484484</v>
      </c>
      <c r="V87">
        <v>6.3014556496487675</v>
      </c>
      <c r="W87">
        <v>14.87922563589057</v>
      </c>
      <c r="X87">
        <v>41.713185660957777</v>
      </c>
      <c r="Y87">
        <v>0</v>
      </c>
      <c r="Z87">
        <v>5.7911036393237323</v>
      </c>
      <c r="AA87">
        <v>0</v>
      </c>
      <c r="AB87">
        <v>1.4912984051346272</v>
      </c>
      <c r="AC87">
        <v>4.3271797308495081</v>
      </c>
      <c r="AD87">
        <v>0</v>
      </c>
      <c r="AE87">
        <v>0</v>
      </c>
      <c r="AF87">
        <v>5.8274455536422458</v>
      </c>
      <c r="AG87">
        <v>28.82051794134836</v>
      </c>
      <c r="AH87">
        <v>7.187583248382384</v>
      </c>
      <c r="AI87">
        <v>0</v>
      </c>
      <c r="AJ87">
        <v>0</v>
      </c>
      <c r="AK87">
        <v>11.349377048632851</v>
      </c>
      <c r="AL87">
        <v>9.5926259227804849</v>
      </c>
      <c r="AM87">
        <v>7.0570576188687122</v>
      </c>
      <c r="AN87">
        <v>0</v>
      </c>
      <c r="AO87">
        <v>0</v>
      </c>
      <c r="AP87">
        <v>0</v>
      </c>
      <c r="AQ87">
        <v>0</v>
      </c>
      <c r="AR87">
        <v>20.973730151534124</v>
      </c>
      <c r="AS87">
        <v>14.092667053224798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40.469569752712893</v>
      </c>
      <c r="BB87">
        <f t="shared" si="1"/>
        <v>927.70195543180648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514.20692661471605</v>
      </c>
      <c r="L88">
        <v>9.4968719975909028</v>
      </c>
      <c r="M88">
        <v>30.888376845594848</v>
      </c>
      <c r="N88">
        <v>51.532045197729026</v>
      </c>
      <c r="O88">
        <v>72.737092638730033</v>
      </c>
      <c r="P88">
        <v>20.152788259918463</v>
      </c>
      <c r="Q88">
        <v>7.7418245283830345</v>
      </c>
      <c r="R88">
        <v>18.436123714929664</v>
      </c>
      <c r="S88">
        <v>11.509111718223943</v>
      </c>
      <c r="T88">
        <v>0</v>
      </c>
      <c r="U88">
        <v>52.065910408484484</v>
      </c>
      <c r="V88">
        <v>6.3014556496487675</v>
      </c>
      <c r="W88">
        <v>14.87922563589057</v>
      </c>
      <c r="X88">
        <v>41.713185660957777</v>
      </c>
      <c r="Y88">
        <v>0</v>
      </c>
      <c r="Z88">
        <v>5.7911036393237323</v>
      </c>
      <c r="AA88">
        <v>0</v>
      </c>
      <c r="AB88">
        <v>5.8458889811104138</v>
      </c>
      <c r="AC88">
        <v>4.3271797308495081</v>
      </c>
      <c r="AD88">
        <v>0</v>
      </c>
      <c r="AE88">
        <v>0</v>
      </c>
      <c r="AF88">
        <v>5.6886959561678161</v>
      </c>
      <c r="AG88">
        <v>28.82051794134836</v>
      </c>
      <c r="AH88">
        <v>0</v>
      </c>
      <c r="AI88">
        <v>0</v>
      </c>
      <c r="AJ88">
        <v>0</v>
      </c>
      <c r="AK88">
        <v>11.349377048632851</v>
      </c>
      <c r="AL88">
        <v>9.5926259227804849</v>
      </c>
      <c r="AM88">
        <v>7.0570576188687122</v>
      </c>
      <c r="AN88">
        <v>0</v>
      </c>
      <c r="AO88">
        <v>0</v>
      </c>
      <c r="AP88">
        <v>0</v>
      </c>
      <c r="AQ88">
        <v>0</v>
      </c>
      <c r="AR88">
        <v>20.973730151534124</v>
      </c>
      <c r="AS88">
        <v>14.092667053224798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40.345350925831859</v>
      </c>
      <c r="BB88">
        <f t="shared" si="1"/>
        <v>924.85443198880648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514.20692661471605</v>
      </c>
      <c r="L89">
        <v>9.4968719975909028</v>
      </c>
      <c r="M89">
        <v>30.888376845594848</v>
      </c>
      <c r="N89">
        <v>51.532045197729026</v>
      </c>
      <c r="O89">
        <v>72.737092638730033</v>
      </c>
      <c r="P89">
        <v>20.152788259918463</v>
      </c>
      <c r="Q89">
        <v>7.7418245283830345</v>
      </c>
      <c r="R89">
        <v>18.436123714929664</v>
      </c>
      <c r="S89">
        <v>11.509111718223943</v>
      </c>
      <c r="T89">
        <v>0</v>
      </c>
      <c r="U89">
        <v>52.065910408484484</v>
      </c>
      <c r="V89">
        <v>6.3014556496487675</v>
      </c>
      <c r="W89">
        <v>14.87922563589057</v>
      </c>
      <c r="X89">
        <v>41.709870866475342</v>
      </c>
      <c r="Y89">
        <v>0</v>
      </c>
      <c r="Z89">
        <v>5.7911036393237323</v>
      </c>
      <c r="AA89">
        <v>0</v>
      </c>
      <c r="AB89">
        <v>5.8458889811104138</v>
      </c>
      <c r="AC89">
        <v>4.3271797308495081</v>
      </c>
      <c r="AD89">
        <v>0</v>
      </c>
      <c r="AE89">
        <v>0</v>
      </c>
      <c r="AF89">
        <v>5.6886959561678161</v>
      </c>
      <c r="AG89">
        <v>28.82051794134836</v>
      </c>
      <c r="AH89">
        <v>0</v>
      </c>
      <c r="AI89">
        <v>0</v>
      </c>
      <c r="AJ89">
        <v>0</v>
      </c>
      <c r="AK89">
        <v>11.349377048632851</v>
      </c>
      <c r="AL89">
        <v>9.5926259227804849</v>
      </c>
      <c r="AM89">
        <v>7.0570576188687122</v>
      </c>
      <c r="AN89">
        <v>0</v>
      </c>
      <c r="AO89">
        <v>0</v>
      </c>
      <c r="AP89">
        <v>0</v>
      </c>
      <c r="AQ89">
        <v>0</v>
      </c>
      <c r="AR89">
        <v>20.973730151534124</v>
      </c>
      <c r="AS89">
        <v>14.092667053224798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40.345212367422498</v>
      </c>
      <c r="BB89">
        <f t="shared" si="1"/>
        <v>924.85125575273355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514.20692661471605</v>
      </c>
      <c r="L90">
        <v>9.4968719975909028</v>
      </c>
      <c r="M90">
        <v>30.888376845594848</v>
      </c>
      <c r="N90">
        <v>51.532045197729026</v>
      </c>
      <c r="O90">
        <v>72.737092638730033</v>
      </c>
      <c r="P90">
        <v>20.152788259918463</v>
      </c>
      <c r="Q90">
        <v>7.7418245283830345</v>
      </c>
      <c r="R90">
        <v>18.436123714929664</v>
      </c>
      <c r="S90">
        <v>11.509111718223943</v>
      </c>
      <c r="T90">
        <v>0</v>
      </c>
      <c r="U90">
        <v>52.065910408484484</v>
      </c>
      <c r="V90">
        <v>6.3014556496487675</v>
      </c>
      <c r="W90">
        <v>14.87922563589057</v>
      </c>
      <c r="X90">
        <v>41.709870866475342</v>
      </c>
      <c r="Y90">
        <v>0</v>
      </c>
      <c r="Z90">
        <v>5.7911036393237323</v>
      </c>
      <c r="AA90">
        <v>0</v>
      </c>
      <c r="AB90">
        <v>5.8458889811104138</v>
      </c>
      <c r="AC90">
        <v>4.3271797308495081</v>
      </c>
      <c r="AD90">
        <v>0</v>
      </c>
      <c r="AE90">
        <v>0</v>
      </c>
      <c r="AF90">
        <v>5.6886959561678161</v>
      </c>
      <c r="AG90">
        <v>28.82051794134836</v>
      </c>
      <c r="AH90">
        <v>0</v>
      </c>
      <c r="AI90">
        <v>1.7075797603840532</v>
      </c>
      <c r="AJ90">
        <v>0</v>
      </c>
      <c r="AK90">
        <v>11.349377048632851</v>
      </c>
      <c r="AL90">
        <v>9.5926259227804849</v>
      </c>
      <c r="AM90">
        <v>7.0570576188687122</v>
      </c>
      <c r="AN90">
        <v>0</v>
      </c>
      <c r="AO90">
        <v>0</v>
      </c>
      <c r="AP90">
        <v>0</v>
      </c>
      <c r="AQ90">
        <v>0</v>
      </c>
      <c r="AR90">
        <v>20.973730151534124</v>
      </c>
      <c r="AS90">
        <v>14.092667053224798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40.416589201406545</v>
      </c>
      <c r="BB90">
        <f t="shared" si="1"/>
        <v>926.48745867913362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514.20692661471605</v>
      </c>
      <c r="L91">
        <v>9.4968719975909028</v>
      </c>
      <c r="M91">
        <v>30.888376845594848</v>
      </c>
      <c r="N91">
        <v>51.532045197729026</v>
      </c>
      <c r="O91">
        <v>72.737092638730033</v>
      </c>
      <c r="P91">
        <v>20.152788259918463</v>
      </c>
      <c r="Q91">
        <v>7.7418245283830345</v>
      </c>
      <c r="R91">
        <v>18.436123714929664</v>
      </c>
      <c r="S91">
        <v>11.509111718223943</v>
      </c>
      <c r="T91">
        <v>0</v>
      </c>
      <c r="U91">
        <v>52.065910408484484</v>
      </c>
      <c r="V91">
        <v>6.3014556496487675</v>
      </c>
      <c r="W91">
        <v>14.87922563589057</v>
      </c>
      <c r="X91">
        <v>41.709870866475342</v>
      </c>
      <c r="Y91">
        <v>0</v>
      </c>
      <c r="Z91">
        <v>5.7911036393237323</v>
      </c>
      <c r="AA91">
        <v>0</v>
      </c>
      <c r="AB91">
        <v>5.8458889811104138</v>
      </c>
      <c r="AC91">
        <v>4.3271797308495081</v>
      </c>
      <c r="AD91">
        <v>0</v>
      </c>
      <c r="AE91">
        <v>0</v>
      </c>
      <c r="AF91">
        <v>5.6886959561678161</v>
      </c>
      <c r="AG91">
        <v>28.82051794134836</v>
      </c>
      <c r="AH91">
        <v>0</v>
      </c>
      <c r="AI91">
        <v>7.3995106529951977</v>
      </c>
      <c r="AJ91">
        <v>0</v>
      </c>
      <c r="AK91">
        <v>11.349377048632851</v>
      </c>
      <c r="AL91">
        <v>9.5926259227804849</v>
      </c>
      <c r="AM91">
        <v>7.0570576188687122</v>
      </c>
      <c r="AN91">
        <v>0</v>
      </c>
      <c r="AO91">
        <v>0</v>
      </c>
      <c r="AP91">
        <v>0</v>
      </c>
      <c r="AQ91">
        <v>0</v>
      </c>
      <c r="AR91">
        <v>20.973730151534124</v>
      </c>
      <c r="AS91">
        <v>14.092667053224798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40.654511912717687</v>
      </c>
      <c r="BB91">
        <f t="shared" si="1"/>
        <v>931.94146686043359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514.20692661471605</v>
      </c>
      <c r="L92">
        <v>9.4968719975909028</v>
      </c>
      <c r="M92">
        <v>30.888376845594848</v>
      </c>
      <c r="N92">
        <v>51.532045197729026</v>
      </c>
      <c r="O92">
        <v>72.737092638730033</v>
      </c>
      <c r="P92">
        <v>20.152788259918463</v>
      </c>
      <c r="Q92">
        <v>7.7418245283830345</v>
      </c>
      <c r="R92">
        <v>18.436123714929664</v>
      </c>
      <c r="S92">
        <v>11.509111718223943</v>
      </c>
      <c r="T92">
        <v>0</v>
      </c>
      <c r="U92">
        <v>52.065910408484484</v>
      </c>
      <c r="V92">
        <v>6.3014556496487675</v>
      </c>
      <c r="W92">
        <v>14.87922563589057</v>
      </c>
      <c r="X92">
        <v>41.709870866475342</v>
      </c>
      <c r="Y92">
        <v>0</v>
      </c>
      <c r="Z92">
        <v>5.7911036393237323</v>
      </c>
      <c r="AA92">
        <v>0</v>
      </c>
      <c r="AB92">
        <v>5.8458889811104138</v>
      </c>
      <c r="AC92">
        <v>0</v>
      </c>
      <c r="AD92">
        <v>0</v>
      </c>
      <c r="AE92">
        <v>0</v>
      </c>
      <c r="AF92">
        <v>5.6886959561678161</v>
      </c>
      <c r="AG92">
        <v>28.82051794134836</v>
      </c>
      <c r="AH92">
        <v>0</v>
      </c>
      <c r="AI92">
        <v>7.3995106529951977</v>
      </c>
      <c r="AJ92">
        <v>0</v>
      </c>
      <c r="AK92">
        <v>11.349377048632851</v>
      </c>
      <c r="AL92">
        <v>9.5926259227804849</v>
      </c>
      <c r="AM92">
        <v>7.0570576188687122</v>
      </c>
      <c r="AN92">
        <v>0</v>
      </c>
      <c r="AO92">
        <v>0</v>
      </c>
      <c r="AP92">
        <v>0</v>
      </c>
      <c r="AQ92">
        <v>0</v>
      </c>
      <c r="AR92">
        <v>20.973730151534124</v>
      </c>
      <c r="AS92">
        <v>14.092667053224798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40.473635799968172</v>
      </c>
      <c r="BB92">
        <f t="shared" si="1"/>
        <v>927.79516324233362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514.20692661471605</v>
      </c>
      <c r="L93">
        <v>9.4968719975909028</v>
      </c>
      <c r="M93">
        <v>30.888376845594848</v>
      </c>
      <c r="N93">
        <v>51.532045197729026</v>
      </c>
      <c r="O93">
        <v>72.737092638730033</v>
      </c>
      <c r="P93">
        <v>20.152788259918463</v>
      </c>
      <c r="Q93">
        <v>7.7418245283830345</v>
      </c>
      <c r="R93">
        <v>18.436123714929664</v>
      </c>
      <c r="S93">
        <v>11.509111718223943</v>
      </c>
      <c r="T93">
        <v>0</v>
      </c>
      <c r="U93">
        <v>52.065910408484484</v>
      </c>
      <c r="V93">
        <v>6.3014556496487675</v>
      </c>
      <c r="W93">
        <v>14.87922563589057</v>
      </c>
      <c r="X93">
        <v>41.709870866475342</v>
      </c>
      <c r="Y93">
        <v>0</v>
      </c>
      <c r="Z93">
        <v>5.7911036393237323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5.6886959561678161</v>
      </c>
      <c r="AG93">
        <v>28.82051794134836</v>
      </c>
      <c r="AH93">
        <v>0</v>
      </c>
      <c r="AI93">
        <v>7.3995106529951977</v>
      </c>
      <c r="AJ93">
        <v>0</v>
      </c>
      <c r="AK93">
        <v>11.349377048632851</v>
      </c>
      <c r="AL93">
        <v>9.5926259227804849</v>
      </c>
      <c r="AM93">
        <v>7.0570576188687122</v>
      </c>
      <c r="AN93">
        <v>0</v>
      </c>
      <c r="AO93">
        <v>0</v>
      </c>
      <c r="AP93">
        <v>0</v>
      </c>
      <c r="AQ93">
        <v>0</v>
      </c>
      <c r="AR93">
        <v>20.973730151534124</v>
      </c>
      <c r="AS93">
        <v>14.092667053224798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40.229277640557761</v>
      </c>
      <c r="BB93">
        <f t="shared" si="1"/>
        <v>922.19363242063366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514.20692661471605</v>
      </c>
      <c r="L94">
        <v>9.4968719975909028</v>
      </c>
      <c r="M94">
        <v>30.888376845594848</v>
      </c>
      <c r="N94">
        <v>51.532045197729026</v>
      </c>
      <c r="O94">
        <v>72.737092638730033</v>
      </c>
      <c r="P94">
        <v>20.152788259918463</v>
      </c>
      <c r="Q94">
        <v>7.7418245283830345</v>
      </c>
      <c r="R94">
        <v>18.436123714929664</v>
      </c>
      <c r="S94">
        <v>11.509111718223943</v>
      </c>
      <c r="T94">
        <v>0</v>
      </c>
      <c r="U94">
        <v>52.065910408484484</v>
      </c>
      <c r="V94">
        <v>6.3014556496487675</v>
      </c>
      <c r="W94">
        <v>14.87922563589057</v>
      </c>
      <c r="X94">
        <v>41.709870866475342</v>
      </c>
      <c r="Y94">
        <v>0</v>
      </c>
      <c r="Z94">
        <v>5.7911036393237323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5.6886959561678161</v>
      </c>
      <c r="AG94">
        <v>28.82051794134836</v>
      </c>
      <c r="AH94">
        <v>0</v>
      </c>
      <c r="AI94">
        <v>7.3995106529951977</v>
      </c>
      <c r="AJ94">
        <v>0</v>
      </c>
      <c r="AK94">
        <v>11.349377048632851</v>
      </c>
      <c r="AL94">
        <v>9.5926259227804849</v>
      </c>
      <c r="AM94">
        <v>7.0570576188687122</v>
      </c>
      <c r="AN94">
        <v>0</v>
      </c>
      <c r="AO94">
        <v>0</v>
      </c>
      <c r="AP94">
        <v>0</v>
      </c>
      <c r="AQ94">
        <v>0</v>
      </c>
      <c r="AR94">
        <v>20.973730151534124</v>
      </c>
      <c r="AS94">
        <v>14.092667053224798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40.229277640557761</v>
      </c>
      <c r="BB94">
        <f t="shared" si="1"/>
        <v>922.19363242063366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514.20692661471605</v>
      </c>
      <c r="L95">
        <v>9.4968769657271004</v>
      </c>
      <c r="M95">
        <v>30.888376845594848</v>
      </c>
      <c r="N95">
        <v>51.532045197729026</v>
      </c>
      <c r="O95">
        <v>72.737092638730033</v>
      </c>
      <c r="P95">
        <v>20.152788259918463</v>
      </c>
      <c r="Q95">
        <v>7.7418245283830345</v>
      </c>
      <c r="R95">
        <v>18.436123714929664</v>
      </c>
      <c r="S95">
        <v>11.509111718223943</v>
      </c>
      <c r="T95">
        <v>0</v>
      </c>
      <c r="U95">
        <v>52.065910408484484</v>
      </c>
      <c r="V95">
        <v>6.3014556496487675</v>
      </c>
      <c r="W95">
        <v>14.87922563589057</v>
      </c>
      <c r="X95">
        <v>41.709870866475342</v>
      </c>
      <c r="Y95">
        <v>0</v>
      </c>
      <c r="Z95">
        <v>5.7911036393237323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5.6886959561678161</v>
      </c>
      <c r="AG95">
        <v>28.82051794134836</v>
      </c>
      <c r="AH95">
        <v>0</v>
      </c>
      <c r="AI95">
        <v>7.3995106529951977</v>
      </c>
      <c r="AJ95">
        <v>0</v>
      </c>
      <c r="AK95">
        <v>11.349377048632851</v>
      </c>
      <c r="AL95">
        <v>9.5926259227804849</v>
      </c>
      <c r="AM95">
        <v>7.0570576188687122</v>
      </c>
      <c r="AN95">
        <v>0</v>
      </c>
      <c r="AO95">
        <v>0</v>
      </c>
      <c r="AP95">
        <v>0</v>
      </c>
      <c r="AQ95">
        <v>0</v>
      </c>
      <c r="AR95">
        <v>20.973730151534124</v>
      </c>
      <c r="AS95">
        <v>14.092667053224798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40.229277848225856</v>
      </c>
      <c r="BB95">
        <f t="shared" si="1"/>
        <v>922.19363718110174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514.20692661471605</v>
      </c>
      <c r="L96">
        <v>9.4967927789854922</v>
      </c>
      <c r="M96">
        <v>30.888376845594848</v>
      </c>
      <c r="N96">
        <v>51.532045197729026</v>
      </c>
      <c r="O96">
        <v>72.737092638730033</v>
      </c>
      <c r="P96">
        <v>20.152788259918463</v>
      </c>
      <c r="Q96">
        <v>7.7418245283830345</v>
      </c>
      <c r="R96">
        <v>18.436123714929664</v>
      </c>
      <c r="S96">
        <v>11.509111718223943</v>
      </c>
      <c r="T96">
        <v>0</v>
      </c>
      <c r="U96">
        <v>52.065910408484484</v>
      </c>
      <c r="V96">
        <v>6.3014556496487675</v>
      </c>
      <c r="W96">
        <v>14.87922563589057</v>
      </c>
      <c r="X96">
        <v>41.709870866475342</v>
      </c>
      <c r="Y96">
        <v>0</v>
      </c>
      <c r="Z96">
        <v>5.7911036393237323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5.6886959561678161</v>
      </c>
      <c r="AG96">
        <v>28.82051794134836</v>
      </c>
      <c r="AH96">
        <v>0</v>
      </c>
      <c r="AI96">
        <v>7.3995106529951977</v>
      </c>
      <c r="AJ96">
        <v>0</v>
      </c>
      <c r="AK96">
        <v>11.349377048632851</v>
      </c>
      <c r="AL96">
        <v>9.5926259227804849</v>
      </c>
      <c r="AM96">
        <v>7.0570576188687122</v>
      </c>
      <c r="AN96">
        <v>0</v>
      </c>
      <c r="AO96">
        <v>0</v>
      </c>
      <c r="AP96">
        <v>0</v>
      </c>
      <c r="AQ96">
        <v>0</v>
      </c>
      <c r="AR96">
        <v>20.973730151534124</v>
      </c>
      <c r="AS96">
        <v>14.092667053224798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40.229274329220054</v>
      </c>
      <c r="BB96">
        <f t="shared" si="1"/>
        <v>922.19355651336593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514.20692661471605</v>
      </c>
      <c r="L97">
        <v>9.4966874114156727</v>
      </c>
      <c r="M97">
        <v>30.888376845594848</v>
      </c>
      <c r="N97">
        <v>51.532045197729026</v>
      </c>
      <c r="O97">
        <v>72.737092638730033</v>
      </c>
      <c r="P97">
        <v>20.152788259918463</v>
      </c>
      <c r="Q97">
        <v>7.7418245283830345</v>
      </c>
      <c r="R97">
        <v>18.436123714929664</v>
      </c>
      <c r="S97">
        <v>11.509111718223943</v>
      </c>
      <c r="T97">
        <v>0</v>
      </c>
      <c r="U97">
        <v>52.065910408484484</v>
      </c>
      <c r="V97">
        <v>6.3014556496487675</v>
      </c>
      <c r="W97">
        <v>14.87922563589057</v>
      </c>
      <c r="X97">
        <v>41.709870866475342</v>
      </c>
      <c r="Y97">
        <v>0</v>
      </c>
      <c r="Z97">
        <v>5.7911036393237323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5.6886959561678161</v>
      </c>
      <c r="AG97">
        <v>28.82051794134836</v>
      </c>
      <c r="AH97">
        <v>0</v>
      </c>
      <c r="AI97">
        <v>1.7075797603840532</v>
      </c>
      <c r="AJ97">
        <v>0</v>
      </c>
      <c r="AK97">
        <v>11.349377048632851</v>
      </c>
      <c r="AL97">
        <v>9.5926259227804849</v>
      </c>
      <c r="AM97">
        <v>7.0570576188687122</v>
      </c>
      <c r="AN97">
        <v>0</v>
      </c>
      <c r="AO97">
        <v>0</v>
      </c>
      <c r="AP97">
        <v>0</v>
      </c>
      <c r="AQ97">
        <v>0</v>
      </c>
      <c r="AR97">
        <v>20.973730151534124</v>
      </c>
      <c r="AS97">
        <v>14.092667053224798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39.991347213544493</v>
      </c>
      <c r="BB97">
        <f t="shared" si="1"/>
        <v>916.73944736886051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514.20692661471605</v>
      </c>
      <c r="L98">
        <v>9.4967880283864101</v>
      </c>
      <c r="M98">
        <v>30.888376845594848</v>
      </c>
      <c r="N98">
        <v>51.532045197729026</v>
      </c>
      <c r="O98">
        <v>72.737092638730033</v>
      </c>
      <c r="P98">
        <v>20.152788259918463</v>
      </c>
      <c r="Q98">
        <v>7.7418245283830345</v>
      </c>
      <c r="R98">
        <v>18.436123714929664</v>
      </c>
      <c r="S98">
        <v>11.509111718223943</v>
      </c>
      <c r="T98">
        <v>0</v>
      </c>
      <c r="U98">
        <v>52.065910408484484</v>
      </c>
      <c r="V98">
        <v>6.3014556496487675</v>
      </c>
      <c r="W98">
        <v>14.87922563589057</v>
      </c>
      <c r="X98">
        <v>41.709870866475342</v>
      </c>
      <c r="Y98">
        <v>0</v>
      </c>
      <c r="Z98">
        <v>5.7911036393237323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5.6886959561678161</v>
      </c>
      <c r="AG98">
        <v>28.82051794134836</v>
      </c>
      <c r="AH98">
        <v>0</v>
      </c>
      <c r="AI98">
        <v>0</v>
      </c>
      <c r="AJ98">
        <v>0</v>
      </c>
      <c r="AK98">
        <v>11.349377048632851</v>
      </c>
      <c r="AL98">
        <v>9.5926259227804849</v>
      </c>
      <c r="AM98">
        <v>7.0570576188687122</v>
      </c>
      <c r="AN98">
        <v>0</v>
      </c>
      <c r="AO98">
        <v>0</v>
      </c>
      <c r="AP98">
        <v>0</v>
      </c>
      <c r="AQ98">
        <v>0</v>
      </c>
      <c r="AR98">
        <v>20.973730151534124</v>
      </c>
      <c r="AS98">
        <v>14.092667053224798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39.919974585349827</v>
      </c>
      <c r="BB98">
        <f t="shared" si="1"/>
        <v>915.10334085364184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11.906817369763996</v>
      </c>
      <c r="L99">
        <f t="shared" si="2"/>
        <v>0.17082416594994118</v>
      </c>
      <c r="M99">
        <f t="shared" si="2"/>
        <v>1.1284221125887388</v>
      </c>
      <c r="N99">
        <f t="shared" si="2"/>
        <v>1.2367690847454957</v>
      </c>
      <c r="O99">
        <f t="shared" si="2"/>
        <v>1.7456902233295244</v>
      </c>
      <c r="P99">
        <f t="shared" si="2"/>
        <v>0.48241464477945745</v>
      </c>
      <c r="Q99">
        <f t="shared" si="2"/>
        <v>0.20286359412675745</v>
      </c>
      <c r="R99">
        <f t="shared" si="2"/>
        <v>0.44247303140177296</v>
      </c>
      <c r="S99">
        <f t="shared" si="2"/>
        <v>0.27610326298422733</v>
      </c>
      <c r="T99">
        <f t="shared" si="2"/>
        <v>0</v>
      </c>
      <c r="U99">
        <f t="shared" si="2"/>
        <v>1.2495773732604596</v>
      </c>
      <c r="V99">
        <f t="shared" si="2"/>
        <v>0.15123493559157034</v>
      </c>
      <c r="W99">
        <f t="shared" si="2"/>
        <v>0.35757209708964699</v>
      </c>
      <c r="X99">
        <f t="shared" si="2"/>
        <v>1.0340426154103735</v>
      </c>
      <c r="Y99">
        <f t="shared" si="2"/>
        <v>0</v>
      </c>
      <c r="Z99">
        <f t="shared" si="2"/>
        <v>0.10026103321352553</v>
      </c>
      <c r="AA99">
        <f t="shared" si="2"/>
        <v>4.4945897083281137E-2</v>
      </c>
      <c r="AB99">
        <f t="shared" si="2"/>
        <v>9.4220219688739268E-2</v>
      </c>
      <c r="AC99">
        <f t="shared" si="2"/>
        <v>6.6951860271889985E-2</v>
      </c>
      <c r="AD99">
        <f t="shared" si="2"/>
        <v>4.9997396871999569E-2</v>
      </c>
      <c r="AE99">
        <f t="shared" si="2"/>
        <v>0</v>
      </c>
      <c r="AF99">
        <f t="shared" si="2"/>
        <v>0.18398075274371223</v>
      </c>
      <c r="AG99">
        <f t="shared" si="2"/>
        <v>0.69169243059236085</v>
      </c>
      <c r="AH99">
        <f t="shared" si="2"/>
        <v>0.33232001981384374</v>
      </c>
      <c r="AI99">
        <f t="shared" si="2"/>
        <v>2.3906111719369651E-2</v>
      </c>
      <c r="AJ99">
        <f t="shared" si="2"/>
        <v>0</v>
      </c>
      <c r="AK99">
        <f t="shared" si="2"/>
        <v>0.27238504916718848</v>
      </c>
      <c r="AL99">
        <f t="shared" si="2"/>
        <v>0.44780121521433125</v>
      </c>
      <c r="AM99">
        <f t="shared" si="2"/>
        <v>0.15624721916144874</v>
      </c>
      <c r="AN99">
        <f t="shared" si="2"/>
        <v>0</v>
      </c>
      <c r="AO99">
        <f t="shared" si="2"/>
        <v>0</v>
      </c>
      <c r="AP99">
        <f t="shared" si="2"/>
        <v>1.1206048085785847E-2</v>
      </c>
      <c r="AQ99">
        <f t="shared" si="2"/>
        <v>0.32164314656595722</v>
      </c>
      <c r="AR99">
        <f t="shared" si="2"/>
        <v>0.50714967132999278</v>
      </c>
      <c r="AS99">
        <f t="shared" si="2"/>
        <v>0.33962186434564839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1.0044178198800446</v>
      </c>
      <c r="BB99">
        <f t="shared" si="1"/>
        <v>23.024716627010996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165.64158831037452</v>
      </c>
      <c r="L3">
        <v>65.737139244862746</v>
      </c>
      <c r="M3">
        <v>0</v>
      </c>
      <c r="N3">
        <v>29.794246464057586</v>
      </c>
      <c r="O3">
        <v>49.997619918530212</v>
      </c>
      <c r="P3">
        <v>50.761469206053597</v>
      </c>
      <c r="Q3">
        <v>5.1876126328264691</v>
      </c>
      <c r="R3">
        <v>10.663111735516761</v>
      </c>
      <c r="S3">
        <v>6.646694618774843</v>
      </c>
      <c r="T3">
        <v>0</v>
      </c>
      <c r="U3">
        <v>277.35337090377789</v>
      </c>
      <c r="V3">
        <v>3.6410728836546689</v>
      </c>
      <c r="W3">
        <v>8.5290016160105395</v>
      </c>
      <c r="X3">
        <v>25.13139171234597</v>
      </c>
      <c r="Y3">
        <v>0</v>
      </c>
      <c r="Z3">
        <v>3.3491355291170946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6.5620611646837812</v>
      </c>
      <c r="AL3">
        <v>3.2654099778665606</v>
      </c>
      <c r="AM3">
        <v>2.7261684984345647</v>
      </c>
      <c r="AN3">
        <v>0</v>
      </c>
      <c r="AO3">
        <v>0</v>
      </c>
      <c r="AP3">
        <v>0</v>
      </c>
      <c r="AQ3">
        <v>0</v>
      </c>
      <c r="AR3">
        <v>13.398994639949906</v>
      </c>
      <c r="AS3">
        <v>8.3522341264871631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30.79566190906295</v>
      </c>
      <c r="BB3">
        <f>SUM(B3:AZ3)-BA3</f>
        <v>705.94266127426204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165.64158831037452</v>
      </c>
      <c r="L4">
        <v>65.737139244862746</v>
      </c>
      <c r="M4">
        <v>0</v>
      </c>
      <c r="N4">
        <v>29.794246464057586</v>
      </c>
      <c r="O4">
        <v>49.997619918530212</v>
      </c>
      <c r="P4">
        <v>50.761469206053597</v>
      </c>
      <c r="Q4">
        <v>5.1876126328264691</v>
      </c>
      <c r="R4">
        <v>10.663111735516761</v>
      </c>
      <c r="S4">
        <v>6.646694618774843</v>
      </c>
      <c r="T4">
        <v>0</v>
      </c>
      <c r="U4">
        <v>277.4448242552736</v>
      </c>
      <c r="V4">
        <v>3.6410728836546689</v>
      </c>
      <c r="W4">
        <v>8.5290016160105395</v>
      </c>
      <c r="X4">
        <v>25.13139171234597</v>
      </c>
      <c r="Y4">
        <v>0</v>
      </c>
      <c r="Z4">
        <v>3.3491355291170946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6.5620611646837812</v>
      </c>
      <c r="AL4">
        <v>3.2654099778665606</v>
      </c>
      <c r="AM4">
        <v>2.7261684984345647</v>
      </c>
      <c r="AN4">
        <v>0</v>
      </c>
      <c r="AO4">
        <v>0</v>
      </c>
      <c r="AP4">
        <v>0</v>
      </c>
      <c r="AQ4">
        <v>0</v>
      </c>
      <c r="AR4">
        <v>13.398994639949906</v>
      </c>
      <c r="AS4">
        <v>8.3522341264871631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30.799484659155475</v>
      </c>
      <c r="BB4">
        <f t="shared" ref="BB4:BB67" si="0">SUM(B4:AZ4)-BA4</f>
        <v>706.03029187566517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165.64158831037452</v>
      </c>
      <c r="L5">
        <v>65.737139244862746</v>
      </c>
      <c r="M5">
        <v>0</v>
      </c>
      <c r="N5">
        <v>29.794246464057586</v>
      </c>
      <c r="O5">
        <v>49.997619918530212</v>
      </c>
      <c r="P5">
        <v>50.761469206053597</v>
      </c>
      <c r="Q5">
        <v>5.3206911067495239</v>
      </c>
      <c r="R5">
        <v>10.663111735516761</v>
      </c>
      <c r="S5">
        <v>6.646694618774843</v>
      </c>
      <c r="T5">
        <v>0</v>
      </c>
      <c r="U5">
        <v>277.4448242552736</v>
      </c>
      <c r="V5">
        <v>3.6410728836546689</v>
      </c>
      <c r="W5">
        <v>8.5290016160105395</v>
      </c>
      <c r="X5">
        <v>25.13139171234597</v>
      </c>
      <c r="Y5">
        <v>0</v>
      </c>
      <c r="Z5">
        <v>3.3491355291170946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6.5620611646837812</v>
      </c>
      <c r="AL5">
        <v>3.2654099778665606</v>
      </c>
      <c r="AM5">
        <v>2.7261684984345647</v>
      </c>
      <c r="AN5">
        <v>0</v>
      </c>
      <c r="AO5">
        <v>0</v>
      </c>
      <c r="AP5">
        <v>0</v>
      </c>
      <c r="AQ5">
        <v>0</v>
      </c>
      <c r="AR5">
        <v>11.988574151534126</v>
      </c>
      <c r="AS5">
        <v>8.3522341264871631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30.746091762949682</v>
      </c>
      <c r="BB5">
        <f t="shared" si="0"/>
        <v>704.80634275737827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165.64158831037452</v>
      </c>
      <c r="L6">
        <v>65.737139244862746</v>
      </c>
      <c r="M6">
        <v>0</v>
      </c>
      <c r="N6">
        <v>29.794246464057586</v>
      </c>
      <c r="O6">
        <v>49.997619918530212</v>
      </c>
      <c r="P6">
        <v>50.761469206053597</v>
      </c>
      <c r="Q6">
        <v>5.3206911067495239</v>
      </c>
      <c r="R6">
        <v>10.663111735516761</v>
      </c>
      <c r="S6">
        <v>6.646694618774843</v>
      </c>
      <c r="T6">
        <v>0</v>
      </c>
      <c r="U6">
        <v>277.4448242552736</v>
      </c>
      <c r="V6">
        <v>3.6410728836546689</v>
      </c>
      <c r="W6">
        <v>8.5290016160105395</v>
      </c>
      <c r="X6">
        <v>25.13139171234597</v>
      </c>
      <c r="Y6">
        <v>0</v>
      </c>
      <c r="Z6">
        <v>3.3491355291170946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6.5620611646837812</v>
      </c>
      <c r="AL6">
        <v>3.2654099778665606</v>
      </c>
      <c r="AM6">
        <v>2.7261684984345647</v>
      </c>
      <c r="AN6">
        <v>0</v>
      </c>
      <c r="AO6">
        <v>0</v>
      </c>
      <c r="AP6">
        <v>0</v>
      </c>
      <c r="AQ6">
        <v>0</v>
      </c>
      <c r="AR6">
        <v>11.988574151534126</v>
      </c>
      <c r="AS6">
        <v>8.3522341264871631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30.746091762949682</v>
      </c>
      <c r="BB6">
        <f t="shared" si="0"/>
        <v>704.80634275737827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165.64158831037452</v>
      </c>
      <c r="L7">
        <v>65.737173634192317</v>
      </c>
      <c r="M7">
        <v>0</v>
      </c>
      <c r="N7">
        <v>29.794246464057586</v>
      </c>
      <c r="O7">
        <v>49.997619918530212</v>
      </c>
      <c r="P7">
        <v>50.767872937874763</v>
      </c>
      <c r="Q7">
        <v>5.3206911067495239</v>
      </c>
      <c r="R7">
        <v>10.663111735516761</v>
      </c>
      <c r="S7">
        <v>6.646694618774843</v>
      </c>
      <c r="T7">
        <v>0</v>
      </c>
      <c r="U7">
        <v>277.4448242552736</v>
      </c>
      <c r="V7">
        <v>3.6410728836546689</v>
      </c>
      <c r="W7">
        <v>8.5290016160105395</v>
      </c>
      <c r="X7">
        <v>25.13139171234597</v>
      </c>
      <c r="Y7">
        <v>0</v>
      </c>
      <c r="Z7">
        <v>3.3491355291170946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6.5620611646837812</v>
      </c>
      <c r="AL7">
        <v>3.2654099778665606</v>
      </c>
      <c r="AM7">
        <v>2.7261684984345647</v>
      </c>
      <c r="AN7">
        <v>0</v>
      </c>
      <c r="AO7">
        <v>0</v>
      </c>
      <c r="AP7">
        <v>0</v>
      </c>
      <c r="AQ7">
        <v>0</v>
      </c>
      <c r="AR7">
        <v>11.988574151534126</v>
      </c>
      <c r="AS7">
        <v>8.1501307639323723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30.737912955858988</v>
      </c>
      <c r="BB7">
        <f t="shared" si="0"/>
        <v>704.61885632306485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165.64158831037452</v>
      </c>
      <c r="L8">
        <v>65.756790669357528</v>
      </c>
      <c r="M8">
        <v>0</v>
      </c>
      <c r="N8">
        <v>29.794246464057586</v>
      </c>
      <c r="O8">
        <v>49.997619918530212</v>
      </c>
      <c r="P8">
        <v>50.767872937874763</v>
      </c>
      <c r="Q8">
        <v>5.3206911067495239</v>
      </c>
      <c r="R8">
        <v>10.663111735516761</v>
      </c>
      <c r="S8">
        <v>6.646694618774843</v>
      </c>
      <c r="T8">
        <v>0</v>
      </c>
      <c r="U8">
        <v>277.4448242552736</v>
      </c>
      <c r="V8">
        <v>3.6410728836546689</v>
      </c>
      <c r="W8">
        <v>8.5290016160105395</v>
      </c>
      <c r="X8">
        <v>25.13139171234597</v>
      </c>
      <c r="Y8">
        <v>0</v>
      </c>
      <c r="Z8">
        <v>3.3491355291170946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6.5620611646837812</v>
      </c>
      <c r="AL8">
        <v>6.2339644550112077</v>
      </c>
      <c r="AM8">
        <v>2.7261684984345647</v>
      </c>
      <c r="AN8">
        <v>0</v>
      </c>
      <c r="AO8">
        <v>0</v>
      </c>
      <c r="AP8">
        <v>0</v>
      </c>
      <c r="AQ8">
        <v>0</v>
      </c>
      <c r="AR8">
        <v>11.988574151534126</v>
      </c>
      <c r="AS8">
        <v>8.1501307639323723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30.862818525073543</v>
      </c>
      <c r="BB8">
        <f t="shared" si="0"/>
        <v>707.48212226616022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81.526918566898132</v>
      </c>
      <c r="L9">
        <v>20.601274761677892</v>
      </c>
      <c r="M9">
        <v>0</v>
      </c>
      <c r="N9">
        <v>29.794246464057586</v>
      </c>
      <c r="O9">
        <v>49.997619918530212</v>
      </c>
      <c r="P9">
        <v>50.762832442150184</v>
      </c>
      <c r="Q9">
        <v>2.0145652310387083</v>
      </c>
      <c r="R9">
        <v>5.0294547188026195</v>
      </c>
      <c r="S9">
        <v>3.0156804462605438</v>
      </c>
      <c r="T9">
        <v>0</v>
      </c>
      <c r="U9">
        <v>277.4448242552736</v>
      </c>
      <c r="V9">
        <v>3.6410728836546689</v>
      </c>
      <c r="W9">
        <v>8.6078643405816315</v>
      </c>
      <c r="X9">
        <v>25.13139171234597</v>
      </c>
      <c r="Y9">
        <v>0</v>
      </c>
      <c r="Z9">
        <v>3.3491355291170946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6.5620611646837812</v>
      </c>
      <c r="AL9">
        <v>17.81132686286788</v>
      </c>
      <c r="AM9">
        <v>2.7261684984345647</v>
      </c>
      <c r="AN9">
        <v>0</v>
      </c>
      <c r="AO9">
        <v>0</v>
      </c>
      <c r="AP9">
        <v>0</v>
      </c>
      <c r="AQ9">
        <v>0</v>
      </c>
      <c r="AR9">
        <v>13.398994639949906</v>
      </c>
      <c r="AS9">
        <v>8.1501307639323723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25.479840541770734</v>
      </c>
      <c r="BB9">
        <f t="shared" si="0"/>
        <v>584.0857226584867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80.473791070378098</v>
      </c>
      <c r="L10">
        <v>20.121204368340013</v>
      </c>
      <c r="M10">
        <v>0</v>
      </c>
      <c r="N10">
        <v>29.794246464057586</v>
      </c>
      <c r="O10">
        <v>49.997619918530212</v>
      </c>
      <c r="P10">
        <v>50.762832442150184</v>
      </c>
      <c r="Q10">
        <v>2.0145652310387083</v>
      </c>
      <c r="R10">
        <v>5.0294547188026195</v>
      </c>
      <c r="S10">
        <v>3.0156804462605438</v>
      </c>
      <c r="T10">
        <v>0</v>
      </c>
      <c r="U10">
        <v>277.4448242552736</v>
      </c>
      <c r="V10">
        <v>3.6410728836546689</v>
      </c>
      <c r="W10">
        <v>8.6078643405816315</v>
      </c>
      <c r="X10">
        <v>25.13139171234597</v>
      </c>
      <c r="Y10">
        <v>0</v>
      </c>
      <c r="Z10">
        <v>1.6745677645585473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6.5620611646837812</v>
      </c>
      <c r="AL10">
        <v>17.81132686286788</v>
      </c>
      <c r="AM10">
        <v>2.7261684984345647</v>
      </c>
      <c r="AN10">
        <v>0</v>
      </c>
      <c r="AO10">
        <v>0</v>
      </c>
      <c r="AP10">
        <v>0</v>
      </c>
      <c r="AQ10">
        <v>0</v>
      </c>
      <c r="AR10">
        <v>13.398994639949906</v>
      </c>
      <c r="AS10">
        <v>8.1501307639323723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25.345755937416115</v>
      </c>
      <c r="BB10">
        <f t="shared" si="0"/>
        <v>581.01204160842474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80.473791070378098</v>
      </c>
      <c r="L11">
        <v>20.121204368340013</v>
      </c>
      <c r="M11">
        <v>0</v>
      </c>
      <c r="N11">
        <v>29.794246464057586</v>
      </c>
      <c r="O11">
        <v>49.997619918530212</v>
      </c>
      <c r="P11">
        <v>50.762832442150184</v>
      </c>
      <c r="Q11">
        <v>2.0145652310387083</v>
      </c>
      <c r="R11">
        <v>5.0294547188026195</v>
      </c>
      <c r="S11">
        <v>3.0156804462605438</v>
      </c>
      <c r="T11">
        <v>0</v>
      </c>
      <c r="U11">
        <v>277.4448242552736</v>
      </c>
      <c r="V11">
        <v>3.6410728836546689</v>
      </c>
      <c r="W11">
        <v>8.8924817851300642</v>
      </c>
      <c r="X11">
        <v>25.13139171234597</v>
      </c>
      <c r="Y11">
        <v>0</v>
      </c>
      <c r="Z11">
        <v>1.6745677645585473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6.5620611646837812</v>
      </c>
      <c r="AL11">
        <v>17.81132686286788</v>
      </c>
      <c r="AM11">
        <v>2.7261684984345647</v>
      </c>
      <c r="AN11">
        <v>0</v>
      </c>
      <c r="AO11">
        <v>0</v>
      </c>
      <c r="AP11">
        <v>0.16365478188269669</v>
      </c>
      <c r="AQ11">
        <v>0</v>
      </c>
      <c r="AR11">
        <v>11.988574151534126</v>
      </c>
      <c r="AS11">
        <v>8.1501307639323723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25.305538140065153</v>
      </c>
      <c r="BB11">
        <f t="shared" si="0"/>
        <v>580.09011114379109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80.473791070378098</v>
      </c>
      <c r="L12">
        <v>20.121204368340013</v>
      </c>
      <c r="M12">
        <v>0</v>
      </c>
      <c r="N12">
        <v>29.794246464057586</v>
      </c>
      <c r="O12">
        <v>49.997619918530212</v>
      </c>
      <c r="P12">
        <v>50.762832442150184</v>
      </c>
      <c r="Q12">
        <v>2.0145652310387083</v>
      </c>
      <c r="R12">
        <v>5.0294547188026195</v>
      </c>
      <c r="S12">
        <v>3.0156804462605438</v>
      </c>
      <c r="T12">
        <v>0</v>
      </c>
      <c r="U12">
        <v>277.4448242552736</v>
      </c>
      <c r="V12">
        <v>3.6410728836546689</v>
      </c>
      <c r="W12">
        <v>8.8924817851300642</v>
      </c>
      <c r="X12">
        <v>25.13139171234597</v>
      </c>
      <c r="Y12">
        <v>0</v>
      </c>
      <c r="Z12">
        <v>1.6745677645585473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6.5620611646837812</v>
      </c>
      <c r="AL12">
        <v>17.81132686286788</v>
      </c>
      <c r="AM12">
        <v>2.7261684984345647</v>
      </c>
      <c r="AN12">
        <v>0</v>
      </c>
      <c r="AO12">
        <v>0</v>
      </c>
      <c r="AP12">
        <v>0.16365478188269669</v>
      </c>
      <c r="AQ12">
        <v>0</v>
      </c>
      <c r="AR12">
        <v>11.988574151534126</v>
      </c>
      <c r="AS12">
        <v>8.1501307639323723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25.305538140065153</v>
      </c>
      <c r="BB12">
        <f t="shared" si="0"/>
        <v>580.09011114379109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80.473791070378098</v>
      </c>
      <c r="L13">
        <v>20.121204368340013</v>
      </c>
      <c r="M13">
        <v>0</v>
      </c>
      <c r="N13">
        <v>29.794246464057586</v>
      </c>
      <c r="O13">
        <v>49.997619918530212</v>
      </c>
      <c r="P13">
        <v>50.762832442150184</v>
      </c>
      <c r="Q13">
        <v>2.0145652310387083</v>
      </c>
      <c r="R13">
        <v>5.0294547188026195</v>
      </c>
      <c r="S13">
        <v>3.0156804462605438</v>
      </c>
      <c r="T13">
        <v>0</v>
      </c>
      <c r="U13">
        <v>277.4448242552736</v>
      </c>
      <c r="V13">
        <v>3.6410728836546689</v>
      </c>
      <c r="W13">
        <v>8.8924817851300642</v>
      </c>
      <c r="X13">
        <v>25.13139171234597</v>
      </c>
      <c r="Y13">
        <v>0</v>
      </c>
      <c r="Z13">
        <v>1.6745677645585473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6.5620611646837812</v>
      </c>
      <c r="AL13">
        <v>6.2339644550112077</v>
      </c>
      <c r="AM13">
        <v>2.7261684984345647</v>
      </c>
      <c r="AN13">
        <v>0</v>
      </c>
      <c r="AO13">
        <v>0</v>
      </c>
      <c r="AP13">
        <v>0.16365478188269669</v>
      </c>
      <c r="AQ13">
        <v>0</v>
      </c>
      <c r="AR13">
        <v>11.988574151534126</v>
      </c>
      <c r="AS13">
        <v>8.1501307639323723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24.821604391416741</v>
      </c>
      <c r="BB13">
        <f t="shared" si="0"/>
        <v>568.99668248458283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80.473791070378098</v>
      </c>
      <c r="L14">
        <v>20.121204368340013</v>
      </c>
      <c r="M14">
        <v>0</v>
      </c>
      <c r="N14">
        <v>29.794246464057586</v>
      </c>
      <c r="O14">
        <v>49.997619918530212</v>
      </c>
      <c r="P14">
        <v>50.762832442150184</v>
      </c>
      <c r="Q14">
        <v>2.0145652310387083</v>
      </c>
      <c r="R14">
        <v>5.0294547188026195</v>
      </c>
      <c r="S14">
        <v>3.0156804462605438</v>
      </c>
      <c r="T14">
        <v>0</v>
      </c>
      <c r="U14">
        <v>277.4448242552736</v>
      </c>
      <c r="V14">
        <v>3.6410728836546689</v>
      </c>
      <c r="W14">
        <v>8.8924817851300642</v>
      </c>
      <c r="X14">
        <v>25.13139171234597</v>
      </c>
      <c r="Y14">
        <v>0</v>
      </c>
      <c r="Z14">
        <v>1.6745677645585473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6.5620611646837812</v>
      </c>
      <c r="AL14">
        <v>6.2339644550112077</v>
      </c>
      <c r="AM14">
        <v>2.7261684984345647</v>
      </c>
      <c r="AN14">
        <v>0</v>
      </c>
      <c r="AO14">
        <v>0</v>
      </c>
      <c r="AP14">
        <v>0.16365478188269669</v>
      </c>
      <c r="AQ14">
        <v>0</v>
      </c>
      <c r="AR14">
        <v>11.988574151534126</v>
      </c>
      <c r="AS14">
        <v>8.1501307639323723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24.821604391416741</v>
      </c>
      <c r="BB14">
        <f t="shared" si="0"/>
        <v>568.99668248458283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80.473791070378098</v>
      </c>
      <c r="L15">
        <v>20.121204368340013</v>
      </c>
      <c r="M15">
        <v>0</v>
      </c>
      <c r="N15">
        <v>29.794246464057586</v>
      </c>
      <c r="O15">
        <v>49.997619918530212</v>
      </c>
      <c r="P15">
        <v>50.738871085160987</v>
      </c>
      <c r="Q15">
        <v>2.0145652310387083</v>
      </c>
      <c r="R15">
        <v>5.0294547188026195</v>
      </c>
      <c r="S15">
        <v>3.0156804462605438</v>
      </c>
      <c r="T15">
        <v>0</v>
      </c>
      <c r="U15">
        <v>277.4448242552736</v>
      </c>
      <c r="V15">
        <v>3.6410728836546689</v>
      </c>
      <c r="W15">
        <v>8.8924817851300642</v>
      </c>
      <c r="X15">
        <v>25.13139171234597</v>
      </c>
      <c r="Y15">
        <v>0</v>
      </c>
      <c r="Z15">
        <v>1.6745677645585473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6.5620611646837812</v>
      </c>
      <c r="AL15">
        <v>6.2339644550112077</v>
      </c>
      <c r="AM15">
        <v>4.0809918476309743</v>
      </c>
      <c r="AN15">
        <v>0</v>
      </c>
      <c r="AO15">
        <v>0</v>
      </c>
      <c r="AP15">
        <v>0.16365478188269669</v>
      </c>
      <c r="AQ15">
        <v>0</v>
      </c>
      <c r="AR15">
        <v>13.398994639949906</v>
      </c>
      <c r="AS15">
        <v>8.1501307639323723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24.936189999106787</v>
      </c>
      <c r="BB15">
        <f t="shared" si="0"/>
        <v>571.62337935751577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80.473791070378098</v>
      </c>
      <c r="L16">
        <v>20.121204368340013</v>
      </c>
      <c r="M16">
        <v>0</v>
      </c>
      <c r="N16">
        <v>29.794246464057586</v>
      </c>
      <c r="O16">
        <v>49.997619918530212</v>
      </c>
      <c r="P16">
        <v>50.738871085160987</v>
      </c>
      <c r="Q16">
        <v>2.0145652310387083</v>
      </c>
      <c r="R16">
        <v>5.0294547188026195</v>
      </c>
      <c r="S16">
        <v>3.0156804462605438</v>
      </c>
      <c r="T16">
        <v>0</v>
      </c>
      <c r="U16">
        <v>277.4448242552736</v>
      </c>
      <c r="V16">
        <v>3.6410728836546689</v>
      </c>
      <c r="W16">
        <v>8.8924817851300642</v>
      </c>
      <c r="X16">
        <v>25.13139171234597</v>
      </c>
      <c r="Y16">
        <v>0</v>
      </c>
      <c r="Z16">
        <v>1.6745677645585473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6.5620611646837812</v>
      </c>
      <c r="AL16">
        <v>6.2339644550112077</v>
      </c>
      <c r="AM16">
        <v>4.0809918476309743</v>
      </c>
      <c r="AN16">
        <v>0</v>
      </c>
      <c r="AO16">
        <v>0</v>
      </c>
      <c r="AP16">
        <v>0.16365478188269669</v>
      </c>
      <c r="AQ16">
        <v>0</v>
      </c>
      <c r="AR16">
        <v>13.398994639949906</v>
      </c>
      <c r="AS16">
        <v>8.1501307639323723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24.936189999106787</v>
      </c>
      <c r="BB16">
        <f t="shared" si="0"/>
        <v>571.62337935751577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80.473791070378098</v>
      </c>
      <c r="L17">
        <v>20.121204368340013</v>
      </c>
      <c r="M17">
        <v>0</v>
      </c>
      <c r="N17">
        <v>29.794246464057586</v>
      </c>
      <c r="O17">
        <v>49.997619918530212</v>
      </c>
      <c r="P17">
        <v>50.738871085160987</v>
      </c>
      <c r="Q17">
        <v>2.0145652310387083</v>
      </c>
      <c r="R17">
        <v>5.0294547188026195</v>
      </c>
      <c r="S17">
        <v>3.0156804462605438</v>
      </c>
      <c r="T17">
        <v>0</v>
      </c>
      <c r="U17">
        <v>277.4448242552736</v>
      </c>
      <c r="V17">
        <v>3.6410728836546689</v>
      </c>
      <c r="W17">
        <v>8.8924817851300642</v>
      </c>
      <c r="X17">
        <v>25.13139171234597</v>
      </c>
      <c r="Y17">
        <v>0</v>
      </c>
      <c r="Z17">
        <v>1.6745677645585473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6.5620611646837812</v>
      </c>
      <c r="AL17">
        <v>6.2339644550112077</v>
      </c>
      <c r="AM17">
        <v>4.0809918476309743</v>
      </c>
      <c r="AN17">
        <v>0</v>
      </c>
      <c r="AO17">
        <v>0</v>
      </c>
      <c r="AP17">
        <v>0.16365478188269669</v>
      </c>
      <c r="AQ17">
        <v>0</v>
      </c>
      <c r="AR17">
        <v>11.988574151534126</v>
      </c>
      <c r="AS17">
        <v>8.1501307639323723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24.877234422691004</v>
      </c>
      <c r="BB17">
        <f t="shared" si="0"/>
        <v>570.27191444551579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80.473791070378098</v>
      </c>
      <c r="L18">
        <v>20.121204368340013</v>
      </c>
      <c r="M18">
        <v>0</v>
      </c>
      <c r="N18">
        <v>29.794246464057586</v>
      </c>
      <c r="O18">
        <v>49.997619918530212</v>
      </c>
      <c r="P18">
        <v>50.738871085160987</v>
      </c>
      <c r="Q18">
        <v>2.0145652310387083</v>
      </c>
      <c r="R18">
        <v>5.0294547188026195</v>
      </c>
      <c r="S18">
        <v>3.0156804462605438</v>
      </c>
      <c r="T18">
        <v>0</v>
      </c>
      <c r="U18">
        <v>277.4448242552736</v>
      </c>
      <c r="V18">
        <v>3.6410728836546689</v>
      </c>
      <c r="W18">
        <v>8.8924817851300642</v>
      </c>
      <c r="X18">
        <v>25.13139171234597</v>
      </c>
      <c r="Y18">
        <v>0</v>
      </c>
      <c r="Z18">
        <v>1.6745677645585473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6.5620611646837812</v>
      </c>
      <c r="AL18">
        <v>6.2339644550112077</v>
      </c>
      <c r="AM18">
        <v>4.0809918476309743</v>
      </c>
      <c r="AN18">
        <v>0</v>
      </c>
      <c r="AO18">
        <v>0</v>
      </c>
      <c r="AP18">
        <v>0.16365478188269669</v>
      </c>
      <c r="AQ18">
        <v>0</v>
      </c>
      <c r="AR18">
        <v>11.988574151534126</v>
      </c>
      <c r="AS18">
        <v>8.1501307639323723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24.877234422691004</v>
      </c>
      <c r="BB18">
        <f t="shared" si="0"/>
        <v>570.27191444551579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80.473791070378098</v>
      </c>
      <c r="L19">
        <v>20.121204368340013</v>
      </c>
      <c r="M19">
        <v>0</v>
      </c>
      <c r="N19">
        <v>29.794246464057586</v>
      </c>
      <c r="O19">
        <v>49.997619918530212</v>
      </c>
      <c r="P19">
        <v>50.738871085160987</v>
      </c>
      <c r="Q19">
        <v>2.0145652310387083</v>
      </c>
      <c r="R19">
        <v>5.0294547188026195</v>
      </c>
      <c r="S19">
        <v>3.0156804462605438</v>
      </c>
      <c r="T19">
        <v>0</v>
      </c>
      <c r="U19">
        <v>277.4448242552736</v>
      </c>
      <c r="V19">
        <v>3.6410728836546689</v>
      </c>
      <c r="W19">
        <v>8.8924817851300642</v>
      </c>
      <c r="X19">
        <v>25.13139171234597</v>
      </c>
      <c r="Y19">
        <v>0</v>
      </c>
      <c r="Z19">
        <v>1.6745677645585473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6.5620611646837812</v>
      </c>
      <c r="AL19">
        <v>6.2339644550112077</v>
      </c>
      <c r="AM19">
        <v>4.0809918476309743</v>
      </c>
      <c r="AN19">
        <v>0</v>
      </c>
      <c r="AO19">
        <v>0</v>
      </c>
      <c r="AP19">
        <v>0.16365478188269669</v>
      </c>
      <c r="AQ19">
        <v>0</v>
      </c>
      <c r="AR19">
        <v>11.988574151534126</v>
      </c>
      <c r="AS19">
        <v>8.1501307639323723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24.877234422691004</v>
      </c>
      <c r="BB19">
        <f t="shared" si="0"/>
        <v>570.27191444551579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80.473791070378098</v>
      </c>
      <c r="L20">
        <v>20.121204368340013</v>
      </c>
      <c r="M20">
        <v>0</v>
      </c>
      <c r="N20">
        <v>29.794246464057586</v>
      </c>
      <c r="O20">
        <v>49.997619918530212</v>
      </c>
      <c r="P20">
        <v>50.738871085160987</v>
      </c>
      <c r="Q20">
        <v>2.0145652310387083</v>
      </c>
      <c r="R20">
        <v>5.0294547188026195</v>
      </c>
      <c r="S20">
        <v>3.0156804462605438</v>
      </c>
      <c r="T20">
        <v>0</v>
      </c>
      <c r="U20">
        <v>277.4448242552736</v>
      </c>
      <c r="V20">
        <v>3.6410728836546689</v>
      </c>
      <c r="W20">
        <v>8.8924817851300642</v>
      </c>
      <c r="X20">
        <v>25.13139171234597</v>
      </c>
      <c r="Y20">
        <v>0</v>
      </c>
      <c r="Z20">
        <v>1.6745677645585473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6.5620611646837812</v>
      </c>
      <c r="AL20">
        <v>6.2339644550112077</v>
      </c>
      <c r="AM20">
        <v>4.0809918476309743</v>
      </c>
      <c r="AN20">
        <v>0</v>
      </c>
      <c r="AO20">
        <v>0</v>
      </c>
      <c r="AP20">
        <v>0.16365478188269669</v>
      </c>
      <c r="AQ20">
        <v>0</v>
      </c>
      <c r="AR20">
        <v>11.988574151534126</v>
      </c>
      <c r="AS20">
        <v>8.1501307639323723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24.877234422691004</v>
      </c>
      <c r="BB20">
        <f t="shared" si="0"/>
        <v>570.27191444551579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80.473791070378098</v>
      </c>
      <c r="L21">
        <v>20.121204368340013</v>
      </c>
      <c r="M21">
        <v>0</v>
      </c>
      <c r="N21">
        <v>29.794246464057586</v>
      </c>
      <c r="O21">
        <v>49.997619918530212</v>
      </c>
      <c r="P21">
        <v>50.514298254819522</v>
      </c>
      <c r="Q21">
        <v>2.0145652310387083</v>
      </c>
      <c r="R21">
        <v>5.0294547188026195</v>
      </c>
      <c r="S21">
        <v>3.0156804462605438</v>
      </c>
      <c r="T21">
        <v>0</v>
      </c>
      <c r="U21">
        <v>277.4448242552736</v>
      </c>
      <c r="V21">
        <v>3.6410728836546689</v>
      </c>
      <c r="W21">
        <v>8.6842430085510838</v>
      </c>
      <c r="X21">
        <v>25.13139171234597</v>
      </c>
      <c r="Y21">
        <v>0</v>
      </c>
      <c r="Z21">
        <v>1.6745677645585473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0.97791321289918598</v>
      </c>
      <c r="AI21">
        <v>0</v>
      </c>
      <c r="AJ21">
        <v>0</v>
      </c>
      <c r="AK21">
        <v>6.5620611646837812</v>
      </c>
      <c r="AL21">
        <v>6.2339644550112077</v>
      </c>
      <c r="AM21">
        <v>4.0809918476309743</v>
      </c>
      <c r="AN21">
        <v>0</v>
      </c>
      <c r="AO21">
        <v>0</v>
      </c>
      <c r="AP21">
        <v>0.16365478188269669</v>
      </c>
      <c r="AQ21">
        <v>0</v>
      </c>
      <c r="AR21">
        <v>13.398994639949906</v>
      </c>
      <c r="AS21">
        <v>8.3522341264871631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24.967423166791484</v>
      </c>
      <c r="BB21">
        <f t="shared" si="0"/>
        <v>572.33935115836471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80.473791070378098</v>
      </c>
      <c r="L22">
        <v>20.12089412522154</v>
      </c>
      <c r="M22">
        <v>0</v>
      </c>
      <c r="N22">
        <v>29.794246464057586</v>
      </c>
      <c r="O22">
        <v>49.997619918530212</v>
      </c>
      <c r="P22">
        <v>50.514298254819522</v>
      </c>
      <c r="Q22">
        <v>2.0145652310387083</v>
      </c>
      <c r="R22">
        <v>5.0294547188026195</v>
      </c>
      <c r="S22">
        <v>3.0156804462605438</v>
      </c>
      <c r="T22">
        <v>0</v>
      </c>
      <c r="U22">
        <v>277.4448242552736</v>
      </c>
      <c r="V22">
        <v>3.6410728836546689</v>
      </c>
      <c r="W22">
        <v>8.6842430085510838</v>
      </c>
      <c r="X22">
        <v>25.13139171234597</v>
      </c>
      <c r="Y22">
        <v>0</v>
      </c>
      <c r="Z22">
        <v>1.6745677645585473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5.843031044771446</v>
      </c>
      <c r="AI22">
        <v>0</v>
      </c>
      <c r="AJ22">
        <v>0</v>
      </c>
      <c r="AK22">
        <v>6.5620611646837812</v>
      </c>
      <c r="AL22">
        <v>6.2339644550112077</v>
      </c>
      <c r="AM22">
        <v>4.0809918476309743</v>
      </c>
      <c r="AN22">
        <v>0</v>
      </c>
      <c r="AO22">
        <v>0</v>
      </c>
      <c r="AP22">
        <v>0</v>
      </c>
      <c r="AQ22">
        <v>0</v>
      </c>
      <c r="AR22">
        <v>13.398994639949906</v>
      </c>
      <c r="AS22">
        <v>8.3522341264871631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25.163931354118702</v>
      </c>
      <c r="BB22">
        <f t="shared" si="0"/>
        <v>576.84399577790862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80.473791070378098</v>
      </c>
      <c r="L23">
        <v>20.121084272046009</v>
      </c>
      <c r="M23">
        <v>0</v>
      </c>
      <c r="N23">
        <v>29.794246464057586</v>
      </c>
      <c r="O23">
        <v>49.997619918530212</v>
      </c>
      <c r="P23">
        <v>50.44666861901856</v>
      </c>
      <c r="Q23">
        <v>5.3100888248138185</v>
      </c>
      <c r="R23">
        <v>10.663111735516761</v>
      </c>
      <c r="S23">
        <v>6.3754090758108077</v>
      </c>
      <c r="T23">
        <v>0</v>
      </c>
      <c r="U23">
        <v>277.4448242552736</v>
      </c>
      <c r="V23">
        <v>3.6410728836546689</v>
      </c>
      <c r="W23">
        <v>8.6842430085510838</v>
      </c>
      <c r="X23">
        <v>25.13139171234597</v>
      </c>
      <c r="Y23">
        <v>0</v>
      </c>
      <c r="Z23">
        <v>1.6745677645585473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12.077227582341891</v>
      </c>
      <c r="AI23">
        <v>0</v>
      </c>
      <c r="AJ23">
        <v>0</v>
      </c>
      <c r="AK23">
        <v>6.5620611646837812</v>
      </c>
      <c r="AL23">
        <v>6.2339644550112077</v>
      </c>
      <c r="AM23">
        <v>4.0809918476309743</v>
      </c>
      <c r="AN23">
        <v>0</v>
      </c>
      <c r="AO23">
        <v>0</v>
      </c>
      <c r="AP23">
        <v>0</v>
      </c>
      <c r="AQ23">
        <v>0</v>
      </c>
      <c r="AR23">
        <v>11.988574151534126</v>
      </c>
      <c r="AS23">
        <v>8.3522341264871631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25.876422628567802</v>
      </c>
      <c r="BB23">
        <f t="shared" si="0"/>
        <v>593.1767503036773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165.64158831037452</v>
      </c>
      <c r="L24">
        <v>65.737173634192317</v>
      </c>
      <c r="M24">
        <v>0</v>
      </c>
      <c r="N24">
        <v>29.794246464057586</v>
      </c>
      <c r="O24">
        <v>49.997619918530212</v>
      </c>
      <c r="P24">
        <v>50.44666861901856</v>
      </c>
      <c r="Q24">
        <v>5.3206911067495239</v>
      </c>
      <c r="R24">
        <v>10.663111735516761</v>
      </c>
      <c r="S24">
        <v>6.646694618774843</v>
      </c>
      <c r="T24">
        <v>0</v>
      </c>
      <c r="U24">
        <v>277.4448242552736</v>
      </c>
      <c r="V24">
        <v>3.6410728836546689</v>
      </c>
      <c r="W24">
        <v>8.6842430085510838</v>
      </c>
      <c r="X24">
        <v>25.13139171234597</v>
      </c>
      <c r="Y24">
        <v>0</v>
      </c>
      <c r="Z24">
        <v>1.6745677645585473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18.11584137351284</v>
      </c>
      <c r="AI24">
        <v>0</v>
      </c>
      <c r="AJ24">
        <v>0</v>
      </c>
      <c r="AK24">
        <v>6.5620611646837812</v>
      </c>
      <c r="AL24">
        <v>6.2339644550112077</v>
      </c>
      <c r="AM24">
        <v>4.0809918476309743</v>
      </c>
      <c r="AN24">
        <v>0</v>
      </c>
      <c r="AO24">
        <v>0</v>
      </c>
      <c r="AP24">
        <v>0</v>
      </c>
      <c r="AQ24">
        <v>0</v>
      </c>
      <c r="AR24">
        <v>11.988574151534126</v>
      </c>
      <c r="AS24">
        <v>8.3522341264871631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31.607386056089119</v>
      </c>
      <c r="BB24">
        <f t="shared" si="0"/>
        <v>724.55017509436925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165.64158831037452</v>
      </c>
      <c r="L25">
        <v>65.737139244862746</v>
      </c>
      <c r="M25">
        <v>0</v>
      </c>
      <c r="N25">
        <v>29.794246464057586</v>
      </c>
      <c r="O25">
        <v>49.997619918530212</v>
      </c>
      <c r="P25">
        <v>50.44666861901856</v>
      </c>
      <c r="Q25">
        <v>5.3206911067495239</v>
      </c>
      <c r="R25">
        <v>10.663111735516761</v>
      </c>
      <c r="S25">
        <v>6.646694618774843</v>
      </c>
      <c r="T25">
        <v>0</v>
      </c>
      <c r="U25">
        <v>277.4448242552736</v>
      </c>
      <c r="V25">
        <v>3.6410728836546689</v>
      </c>
      <c r="W25">
        <v>8.5290016160105395</v>
      </c>
      <c r="X25">
        <v>25.13139171234597</v>
      </c>
      <c r="Y25">
        <v>0</v>
      </c>
      <c r="Z25">
        <v>0.28106205385097049</v>
      </c>
      <c r="AA25">
        <v>0</v>
      </c>
      <c r="AB25">
        <v>0</v>
      </c>
      <c r="AC25">
        <v>1.9751988769567939</v>
      </c>
      <c r="AD25">
        <v>0</v>
      </c>
      <c r="AE25">
        <v>0</v>
      </c>
      <c r="AF25">
        <v>0</v>
      </c>
      <c r="AG25">
        <v>0</v>
      </c>
      <c r="AH25">
        <v>19.558263219787101</v>
      </c>
      <c r="AI25">
        <v>0</v>
      </c>
      <c r="AJ25">
        <v>0</v>
      </c>
      <c r="AK25">
        <v>6.5620611646837812</v>
      </c>
      <c r="AL25">
        <v>6.2339644550112077</v>
      </c>
      <c r="AM25">
        <v>4.0809918476309743</v>
      </c>
      <c r="AN25">
        <v>0</v>
      </c>
      <c r="AO25">
        <v>0</v>
      </c>
      <c r="AP25">
        <v>0</v>
      </c>
      <c r="AQ25">
        <v>0</v>
      </c>
      <c r="AR25">
        <v>11.988574151534126</v>
      </c>
      <c r="AS25">
        <v>8.1501307639323723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31.677055615375657</v>
      </c>
      <c r="BB25">
        <f t="shared" si="0"/>
        <v>726.1472414031814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165.64158831037452</v>
      </c>
      <c r="L26">
        <v>65.737139244862746</v>
      </c>
      <c r="M26">
        <v>0</v>
      </c>
      <c r="N26">
        <v>29.794246464057586</v>
      </c>
      <c r="O26">
        <v>49.997619918530212</v>
      </c>
      <c r="P26">
        <v>50.44666861901856</v>
      </c>
      <c r="Q26">
        <v>5.3206911067495239</v>
      </c>
      <c r="R26">
        <v>10.663111735516761</v>
      </c>
      <c r="S26">
        <v>6.646694618774843</v>
      </c>
      <c r="T26">
        <v>0</v>
      </c>
      <c r="U26">
        <v>277.4448242552736</v>
      </c>
      <c r="V26">
        <v>3.6410728836546689</v>
      </c>
      <c r="W26">
        <v>8.5290016160105395</v>
      </c>
      <c r="X26">
        <v>25.13139171234597</v>
      </c>
      <c r="Y26">
        <v>0</v>
      </c>
      <c r="Z26">
        <v>0.28106205385097049</v>
      </c>
      <c r="AA26">
        <v>0</v>
      </c>
      <c r="AB26">
        <v>0.86274038321853475</v>
      </c>
      <c r="AC26">
        <v>2.5019186465247341</v>
      </c>
      <c r="AD26">
        <v>0</v>
      </c>
      <c r="AE26">
        <v>0</v>
      </c>
      <c r="AF26">
        <v>0</v>
      </c>
      <c r="AG26">
        <v>0</v>
      </c>
      <c r="AH26">
        <v>24.154455164683782</v>
      </c>
      <c r="AI26">
        <v>0</v>
      </c>
      <c r="AJ26">
        <v>0</v>
      </c>
      <c r="AK26">
        <v>6.5620611646837812</v>
      </c>
      <c r="AL26">
        <v>6.2339644550112077</v>
      </c>
      <c r="AM26">
        <v>4.0809918476309743</v>
      </c>
      <c r="AN26">
        <v>0</v>
      </c>
      <c r="AO26">
        <v>0</v>
      </c>
      <c r="AP26">
        <v>0</v>
      </c>
      <c r="AQ26">
        <v>0</v>
      </c>
      <c r="AR26">
        <v>11.988574151534126</v>
      </c>
      <c r="AS26">
        <v>8.1501307639323723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31.927255873058812</v>
      </c>
      <c r="BB26">
        <f t="shared" si="0"/>
        <v>731.88269324318139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165.64158831037452</v>
      </c>
      <c r="L27">
        <v>65.737139244862746</v>
      </c>
      <c r="M27">
        <v>0</v>
      </c>
      <c r="N27">
        <v>29.794246464057586</v>
      </c>
      <c r="O27">
        <v>49.997619918530212</v>
      </c>
      <c r="P27">
        <v>50.44666861901856</v>
      </c>
      <c r="Q27">
        <v>5.3206911067495239</v>
      </c>
      <c r="R27">
        <v>10.663111735516761</v>
      </c>
      <c r="S27">
        <v>6.646694618774843</v>
      </c>
      <c r="T27">
        <v>0</v>
      </c>
      <c r="U27">
        <v>277.4448242552736</v>
      </c>
      <c r="V27">
        <v>3.6410728836546689</v>
      </c>
      <c r="W27">
        <v>8.5290016160105395</v>
      </c>
      <c r="X27">
        <v>25.13139171234597</v>
      </c>
      <c r="Y27">
        <v>0</v>
      </c>
      <c r="Z27">
        <v>0.28106205385097049</v>
      </c>
      <c r="AA27">
        <v>0</v>
      </c>
      <c r="AB27">
        <v>3.3819418584846588</v>
      </c>
      <c r="AC27">
        <v>2.5019186465247341</v>
      </c>
      <c r="AD27">
        <v>0</v>
      </c>
      <c r="AE27">
        <v>0</v>
      </c>
      <c r="AF27">
        <v>0</v>
      </c>
      <c r="AG27">
        <v>0</v>
      </c>
      <c r="AH27">
        <v>24.154455164683782</v>
      </c>
      <c r="AI27">
        <v>0.98730025297432666</v>
      </c>
      <c r="AJ27">
        <v>0</v>
      </c>
      <c r="AK27">
        <v>6.5620611646837812</v>
      </c>
      <c r="AL27">
        <v>6.2339644550112077</v>
      </c>
      <c r="AM27">
        <v>4.0809918476309743</v>
      </c>
      <c r="AN27">
        <v>0</v>
      </c>
      <c r="AO27">
        <v>0</v>
      </c>
      <c r="AP27">
        <v>0</v>
      </c>
      <c r="AQ27">
        <v>0</v>
      </c>
      <c r="AR27">
        <v>13.398994639949906</v>
      </c>
      <c r="AS27">
        <v>8.1501307639323723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32.132783221715037</v>
      </c>
      <c r="BB27">
        <f t="shared" si="0"/>
        <v>736.59408811118135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165.64158831037452</v>
      </c>
      <c r="L28">
        <v>65.737139244862746</v>
      </c>
      <c r="M28">
        <v>0</v>
      </c>
      <c r="N28">
        <v>29.794246464057586</v>
      </c>
      <c r="O28">
        <v>49.997619918530212</v>
      </c>
      <c r="P28">
        <v>50.44666861901856</v>
      </c>
      <c r="Q28">
        <v>5.3206911067495239</v>
      </c>
      <c r="R28">
        <v>10.663111735516761</v>
      </c>
      <c r="S28">
        <v>6.646694618774843</v>
      </c>
      <c r="T28">
        <v>0</v>
      </c>
      <c r="U28">
        <v>277.4448242552736</v>
      </c>
      <c r="V28">
        <v>3.6410728836546689</v>
      </c>
      <c r="W28">
        <v>8.5290016160105395</v>
      </c>
      <c r="X28">
        <v>25.13139171234597</v>
      </c>
      <c r="Y28">
        <v>0</v>
      </c>
      <c r="Z28">
        <v>1.6745677645585473</v>
      </c>
      <c r="AA28">
        <v>0</v>
      </c>
      <c r="AB28">
        <v>6.7983934251721978</v>
      </c>
      <c r="AC28">
        <v>5.0038370341264873</v>
      </c>
      <c r="AD28">
        <v>2.355346539344604</v>
      </c>
      <c r="AE28">
        <v>0</v>
      </c>
      <c r="AF28">
        <v>0</v>
      </c>
      <c r="AG28">
        <v>0</v>
      </c>
      <c r="AH28">
        <v>24.154455164683782</v>
      </c>
      <c r="AI28">
        <v>4.2783001468378208</v>
      </c>
      <c r="AJ28">
        <v>0</v>
      </c>
      <c r="AK28">
        <v>6.5620611646837812</v>
      </c>
      <c r="AL28">
        <v>6.2339644550112077</v>
      </c>
      <c r="AM28">
        <v>4.0809918476309743</v>
      </c>
      <c r="AN28">
        <v>0</v>
      </c>
      <c r="AO28">
        <v>0</v>
      </c>
      <c r="AP28">
        <v>0</v>
      </c>
      <c r="AQ28">
        <v>0</v>
      </c>
      <c r="AR28">
        <v>13.398994639949906</v>
      </c>
      <c r="AS28">
        <v>8.1501307639323723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32.674436905419995</v>
      </c>
      <c r="BB28">
        <f t="shared" si="0"/>
        <v>749.0106565256815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165.64158831037452</v>
      </c>
      <c r="L29">
        <v>65.737139244862746</v>
      </c>
      <c r="M29">
        <v>0</v>
      </c>
      <c r="N29">
        <v>29.794246464057586</v>
      </c>
      <c r="O29">
        <v>49.997619918530212</v>
      </c>
      <c r="P29">
        <v>50.44666861901856</v>
      </c>
      <c r="Q29">
        <v>5.3206911067495239</v>
      </c>
      <c r="R29">
        <v>10.663111735516761</v>
      </c>
      <c r="S29">
        <v>6.646694618774843</v>
      </c>
      <c r="T29">
        <v>0</v>
      </c>
      <c r="U29">
        <v>277.4448242552736</v>
      </c>
      <c r="V29">
        <v>3.6410728836546689</v>
      </c>
      <c r="W29">
        <v>8.5290016160105395</v>
      </c>
      <c r="X29">
        <v>25.13043331391416</v>
      </c>
      <c r="Y29">
        <v>0</v>
      </c>
      <c r="Z29">
        <v>3.3491355291170946</v>
      </c>
      <c r="AA29">
        <v>3.5897654059695254</v>
      </c>
      <c r="AB29">
        <v>10.228648410770193</v>
      </c>
      <c r="AC29">
        <v>7.5133276242955533</v>
      </c>
      <c r="AD29">
        <v>4.7106933378209135</v>
      </c>
      <c r="AE29">
        <v>0</v>
      </c>
      <c r="AF29">
        <v>0</v>
      </c>
      <c r="AG29">
        <v>0</v>
      </c>
      <c r="AH29">
        <v>24.154455164683782</v>
      </c>
      <c r="AI29">
        <v>4.2783001468378208</v>
      </c>
      <c r="AJ29">
        <v>0</v>
      </c>
      <c r="AK29">
        <v>6.5620611646837812</v>
      </c>
      <c r="AL29">
        <v>6.2339644550112077</v>
      </c>
      <c r="AM29">
        <v>4.0809918476309743</v>
      </c>
      <c r="AN29">
        <v>0</v>
      </c>
      <c r="AO29">
        <v>0</v>
      </c>
      <c r="AP29">
        <v>9.8192922145689823E-2</v>
      </c>
      <c r="AQ29">
        <v>0</v>
      </c>
      <c r="AR29">
        <v>11.988574151534126</v>
      </c>
      <c r="AS29">
        <v>8.1501307639323723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33.186329719866904</v>
      </c>
      <c r="BB29">
        <f t="shared" si="0"/>
        <v>760.74500329130422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165.64158831037452</v>
      </c>
      <c r="L30">
        <v>65.737139244862746</v>
      </c>
      <c r="M30">
        <v>0</v>
      </c>
      <c r="N30">
        <v>29.794246464057586</v>
      </c>
      <c r="O30">
        <v>49.997619918530212</v>
      </c>
      <c r="P30">
        <v>50.44666861901856</v>
      </c>
      <c r="Q30">
        <v>5.3206911067495239</v>
      </c>
      <c r="R30">
        <v>10.663111735516761</v>
      </c>
      <c r="S30">
        <v>6.646694618774843</v>
      </c>
      <c r="T30">
        <v>0</v>
      </c>
      <c r="U30">
        <v>277.4448242552736</v>
      </c>
      <c r="V30">
        <v>3.6410728836546689</v>
      </c>
      <c r="W30">
        <v>8.5290016160105395</v>
      </c>
      <c r="X30">
        <v>25.13043331391416</v>
      </c>
      <c r="Y30">
        <v>0</v>
      </c>
      <c r="Z30">
        <v>3.3491355291170946</v>
      </c>
      <c r="AA30">
        <v>3.5897654059695254</v>
      </c>
      <c r="AB30">
        <v>10.228648410770193</v>
      </c>
      <c r="AC30">
        <v>7.5133276242955533</v>
      </c>
      <c r="AD30">
        <v>7.066039877165518</v>
      </c>
      <c r="AE30">
        <v>0</v>
      </c>
      <c r="AF30">
        <v>0</v>
      </c>
      <c r="AG30">
        <v>0</v>
      </c>
      <c r="AH30">
        <v>24.154455164683782</v>
      </c>
      <c r="AI30">
        <v>4.2783001468378208</v>
      </c>
      <c r="AJ30">
        <v>0</v>
      </c>
      <c r="AK30">
        <v>6.5620611646837812</v>
      </c>
      <c r="AL30">
        <v>6.2339644550112077</v>
      </c>
      <c r="AM30">
        <v>4.0809918476309743</v>
      </c>
      <c r="AN30">
        <v>0</v>
      </c>
      <c r="AO30">
        <v>0</v>
      </c>
      <c r="AP30">
        <v>9.8192922145689823E-2</v>
      </c>
      <c r="AQ30">
        <v>0</v>
      </c>
      <c r="AR30">
        <v>11.988574151534126</v>
      </c>
      <c r="AS30">
        <v>8.1501307639323723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33.284783205211511</v>
      </c>
      <c r="BB30">
        <f t="shared" si="0"/>
        <v>763.0018963453042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165.64158831037452</v>
      </c>
      <c r="L31">
        <v>65.737139244862746</v>
      </c>
      <c r="M31">
        <v>0</v>
      </c>
      <c r="N31">
        <v>29.794246464057586</v>
      </c>
      <c r="O31">
        <v>49.997619918530212</v>
      </c>
      <c r="P31">
        <v>50.43080354696032</v>
      </c>
      <c r="Q31">
        <v>5.3206911067495239</v>
      </c>
      <c r="R31">
        <v>10.663111735516761</v>
      </c>
      <c r="S31">
        <v>6.646694618774843</v>
      </c>
      <c r="T31">
        <v>0</v>
      </c>
      <c r="U31">
        <v>277.4448242552736</v>
      </c>
      <c r="V31">
        <v>3.6410728836546689</v>
      </c>
      <c r="W31">
        <v>8.5290016160105395</v>
      </c>
      <c r="X31">
        <v>25.13043331391416</v>
      </c>
      <c r="Y31">
        <v>0</v>
      </c>
      <c r="Z31">
        <v>3.3491355291170946</v>
      </c>
      <c r="AA31">
        <v>3.5897654059695254</v>
      </c>
      <c r="AB31">
        <v>10.228648410770193</v>
      </c>
      <c r="AC31">
        <v>7.5133276242955533</v>
      </c>
      <c r="AD31">
        <v>7.066039877165518</v>
      </c>
      <c r="AE31">
        <v>0</v>
      </c>
      <c r="AF31">
        <v>0</v>
      </c>
      <c r="AG31">
        <v>0</v>
      </c>
      <c r="AH31">
        <v>24.154455164683782</v>
      </c>
      <c r="AI31">
        <v>4.2783001468378208</v>
      </c>
      <c r="AJ31">
        <v>0</v>
      </c>
      <c r="AK31">
        <v>6.5620611646837812</v>
      </c>
      <c r="AL31">
        <v>3.2654099778665606</v>
      </c>
      <c r="AM31">
        <v>4.0809918476309743</v>
      </c>
      <c r="AN31">
        <v>0</v>
      </c>
      <c r="AO31">
        <v>0</v>
      </c>
      <c r="AP31">
        <v>9.8192922145689823E-2</v>
      </c>
      <c r="AQ31">
        <v>0</v>
      </c>
      <c r="AR31">
        <v>11.988574151534126</v>
      </c>
      <c r="AS31">
        <v>8.1501307639323723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33.160034468054818</v>
      </c>
      <c r="BB31">
        <f t="shared" si="0"/>
        <v>760.14222553325783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165.64158831037452</v>
      </c>
      <c r="L32">
        <v>65.737139244862746</v>
      </c>
      <c r="M32">
        <v>0</v>
      </c>
      <c r="N32">
        <v>29.794246464057586</v>
      </c>
      <c r="O32">
        <v>49.997619918530212</v>
      </c>
      <c r="P32">
        <v>50.43080354696032</v>
      </c>
      <c r="Q32">
        <v>5.3206911067495239</v>
      </c>
      <c r="R32">
        <v>10.663111735516761</v>
      </c>
      <c r="S32">
        <v>6.646694618774843</v>
      </c>
      <c r="T32">
        <v>0</v>
      </c>
      <c r="U32">
        <v>277.4448242552736</v>
      </c>
      <c r="V32">
        <v>3.6410728836546689</v>
      </c>
      <c r="W32">
        <v>8.5290016160105395</v>
      </c>
      <c r="X32">
        <v>25.13043331391416</v>
      </c>
      <c r="Y32">
        <v>0</v>
      </c>
      <c r="Z32">
        <v>3.3491355291170946</v>
      </c>
      <c r="AA32">
        <v>3.5897654059695254</v>
      </c>
      <c r="AB32">
        <v>10.228648410770193</v>
      </c>
      <c r="AC32">
        <v>7.5133276242955533</v>
      </c>
      <c r="AD32">
        <v>7.066039877165518</v>
      </c>
      <c r="AE32">
        <v>0</v>
      </c>
      <c r="AF32">
        <v>0</v>
      </c>
      <c r="AG32">
        <v>0</v>
      </c>
      <c r="AH32">
        <v>24.154455164683782</v>
      </c>
      <c r="AI32">
        <v>4.2783001468378208</v>
      </c>
      <c r="AJ32">
        <v>0</v>
      </c>
      <c r="AK32">
        <v>6.5620611646837812</v>
      </c>
      <c r="AL32">
        <v>3.2654099778665606</v>
      </c>
      <c r="AM32">
        <v>4.0809918476309743</v>
      </c>
      <c r="AN32">
        <v>0</v>
      </c>
      <c r="AO32">
        <v>0</v>
      </c>
      <c r="AP32">
        <v>9.8192922145689823E-2</v>
      </c>
      <c r="AQ32">
        <v>0</v>
      </c>
      <c r="AR32">
        <v>11.988574151534126</v>
      </c>
      <c r="AS32">
        <v>8.1501307639323723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33.160034468054818</v>
      </c>
      <c r="BB32">
        <f t="shared" si="0"/>
        <v>760.14222553325783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165.64158831037452</v>
      </c>
      <c r="L33">
        <v>65.737139244862746</v>
      </c>
      <c r="M33">
        <v>0</v>
      </c>
      <c r="N33">
        <v>29.794246464057586</v>
      </c>
      <c r="O33">
        <v>49.997619918530212</v>
      </c>
      <c r="P33">
        <v>50.43080354696032</v>
      </c>
      <c r="Q33">
        <v>5.3206911067495239</v>
      </c>
      <c r="R33">
        <v>10.663111735516761</v>
      </c>
      <c r="S33">
        <v>6.646694618774843</v>
      </c>
      <c r="T33">
        <v>0</v>
      </c>
      <c r="U33">
        <v>277.4448242552736</v>
      </c>
      <c r="V33">
        <v>3.6410728836546689</v>
      </c>
      <c r="W33">
        <v>8.5290016160105395</v>
      </c>
      <c r="X33">
        <v>25.13043331391416</v>
      </c>
      <c r="Y33">
        <v>0</v>
      </c>
      <c r="Z33">
        <v>3.3491355291170946</v>
      </c>
      <c r="AA33">
        <v>3.5897654059695254</v>
      </c>
      <c r="AB33">
        <v>10.228648410770193</v>
      </c>
      <c r="AC33">
        <v>7.5133276242955533</v>
      </c>
      <c r="AD33">
        <v>7.066039877165518</v>
      </c>
      <c r="AE33">
        <v>0</v>
      </c>
      <c r="AF33">
        <v>0</v>
      </c>
      <c r="AG33">
        <v>0</v>
      </c>
      <c r="AH33">
        <v>24.154455164683782</v>
      </c>
      <c r="AI33">
        <v>4.2783001468378208</v>
      </c>
      <c r="AJ33">
        <v>0</v>
      </c>
      <c r="AK33">
        <v>6.5620611646837812</v>
      </c>
      <c r="AL33">
        <v>3.2654099778665606</v>
      </c>
      <c r="AM33">
        <v>4.0809918476309743</v>
      </c>
      <c r="AN33">
        <v>0</v>
      </c>
      <c r="AO33">
        <v>0</v>
      </c>
      <c r="AP33">
        <v>9.8192922145689823E-2</v>
      </c>
      <c r="AQ33">
        <v>0</v>
      </c>
      <c r="AR33">
        <v>13.398994639949906</v>
      </c>
      <c r="AS33">
        <v>8.1501307639323723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33.218990044470594</v>
      </c>
      <c r="BB33">
        <f t="shared" si="0"/>
        <v>761.49369044525781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165.64158831037452</v>
      </c>
      <c r="L34">
        <v>65.737139244862746</v>
      </c>
      <c r="M34">
        <v>0</v>
      </c>
      <c r="N34">
        <v>29.794246464057586</v>
      </c>
      <c r="O34">
        <v>49.997619918530212</v>
      </c>
      <c r="P34">
        <v>50.43080354696032</v>
      </c>
      <c r="Q34">
        <v>5.3206911067495239</v>
      </c>
      <c r="R34">
        <v>10.663111735516761</v>
      </c>
      <c r="S34">
        <v>6.646694618774843</v>
      </c>
      <c r="T34">
        <v>0</v>
      </c>
      <c r="U34">
        <v>277.4448242552736</v>
      </c>
      <c r="V34">
        <v>3.6410728836546689</v>
      </c>
      <c r="W34">
        <v>8.5290016160105395</v>
      </c>
      <c r="X34">
        <v>25.13043331391416</v>
      </c>
      <c r="Y34">
        <v>0</v>
      </c>
      <c r="Z34">
        <v>3.3491355291170946</v>
      </c>
      <c r="AA34">
        <v>3.5897654059695254</v>
      </c>
      <c r="AB34">
        <v>10.228648410770193</v>
      </c>
      <c r="AC34">
        <v>7.5133276242955533</v>
      </c>
      <c r="AD34">
        <v>7.066039877165518</v>
      </c>
      <c r="AE34">
        <v>0</v>
      </c>
      <c r="AF34">
        <v>0</v>
      </c>
      <c r="AG34">
        <v>0</v>
      </c>
      <c r="AH34">
        <v>24.154455164683782</v>
      </c>
      <c r="AI34">
        <v>0.98730025297432666</v>
      </c>
      <c r="AJ34">
        <v>0</v>
      </c>
      <c r="AK34">
        <v>6.5620611646837812</v>
      </c>
      <c r="AL34">
        <v>3.2654099778665606</v>
      </c>
      <c r="AM34">
        <v>4.0809918476309743</v>
      </c>
      <c r="AN34">
        <v>0</v>
      </c>
      <c r="AO34">
        <v>0</v>
      </c>
      <c r="AP34">
        <v>0</v>
      </c>
      <c r="AQ34">
        <v>0</v>
      </c>
      <c r="AR34">
        <v>13.398994639949906</v>
      </c>
      <c r="AS34">
        <v>8.1501307639323723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33.077321784761416</v>
      </c>
      <c r="BB34">
        <f t="shared" si="0"/>
        <v>758.24616588895776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165.64271749347148</v>
      </c>
      <c r="L35">
        <v>65.737694121507772</v>
      </c>
      <c r="M35">
        <v>0</v>
      </c>
      <c r="N35">
        <v>29.794246464057586</v>
      </c>
      <c r="O35">
        <v>49.997619918530212</v>
      </c>
      <c r="P35">
        <v>49.067124761129072</v>
      </c>
      <c r="Q35">
        <v>5.2684233346490688</v>
      </c>
      <c r="R35">
        <v>10.663111735516761</v>
      </c>
      <c r="S35">
        <v>6.646694618774843</v>
      </c>
      <c r="T35">
        <v>0</v>
      </c>
      <c r="U35">
        <v>277.4448242552736</v>
      </c>
      <c r="V35">
        <v>3.6410728836546689</v>
      </c>
      <c r="W35">
        <v>8.5290016160105395</v>
      </c>
      <c r="X35">
        <v>25.13043331391416</v>
      </c>
      <c r="Y35">
        <v>0</v>
      </c>
      <c r="Z35">
        <v>3.3491355291170946</v>
      </c>
      <c r="AA35">
        <v>3.5897654059695254</v>
      </c>
      <c r="AB35">
        <v>10.228648410770193</v>
      </c>
      <c r="AC35">
        <v>7.5133276242955533</v>
      </c>
      <c r="AD35">
        <v>7.066039877165518</v>
      </c>
      <c r="AE35">
        <v>0</v>
      </c>
      <c r="AF35">
        <v>0</v>
      </c>
      <c r="AG35">
        <v>0</v>
      </c>
      <c r="AH35">
        <v>24.154455164683782</v>
      </c>
      <c r="AI35">
        <v>0</v>
      </c>
      <c r="AJ35">
        <v>0</v>
      </c>
      <c r="AK35">
        <v>6.5620611646837812</v>
      </c>
      <c r="AL35">
        <v>3.2654099778665606</v>
      </c>
      <c r="AM35">
        <v>4.0809918476309743</v>
      </c>
      <c r="AN35">
        <v>0</v>
      </c>
      <c r="AO35">
        <v>0</v>
      </c>
      <c r="AP35">
        <v>0.26184770402838653</v>
      </c>
      <c r="AQ35">
        <v>0</v>
      </c>
      <c r="AR35">
        <v>11.988574151534126</v>
      </c>
      <c r="AS35">
        <v>8.1501307639323723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32.928926119375369</v>
      </c>
      <c r="BB35">
        <f t="shared" si="0"/>
        <v>754.84442601879243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165.6417073137674</v>
      </c>
      <c r="L36">
        <v>65.737694121507772</v>
      </c>
      <c r="M36">
        <v>0</v>
      </c>
      <c r="N36">
        <v>29.794246464057586</v>
      </c>
      <c r="O36">
        <v>49.997619918530212</v>
      </c>
      <c r="P36">
        <v>49.067124761129072</v>
      </c>
      <c r="Q36">
        <v>5.2684233346490688</v>
      </c>
      <c r="R36">
        <v>10.663111735516761</v>
      </c>
      <c r="S36">
        <v>6.646694618774843</v>
      </c>
      <c r="T36">
        <v>0</v>
      </c>
      <c r="U36">
        <v>277.4448242552736</v>
      </c>
      <c r="V36">
        <v>3.6410728836546689</v>
      </c>
      <c r="W36">
        <v>8.5290016160105395</v>
      </c>
      <c r="X36">
        <v>25.13043331391416</v>
      </c>
      <c r="Y36">
        <v>0</v>
      </c>
      <c r="Z36">
        <v>3.3491355291170946</v>
      </c>
      <c r="AA36">
        <v>0</v>
      </c>
      <c r="AB36">
        <v>10.228648410770193</v>
      </c>
      <c r="AC36">
        <v>5.0038370341264873</v>
      </c>
      <c r="AD36">
        <v>4.7106933378209135</v>
      </c>
      <c r="AE36">
        <v>0</v>
      </c>
      <c r="AF36">
        <v>0</v>
      </c>
      <c r="AG36">
        <v>0</v>
      </c>
      <c r="AH36">
        <v>21.562985332185352</v>
      </c>
      <c r="AI36">
        <v>0</v>
      </c>
      <c r="AJ36">
        <v>0</v>
      </c>
      <c r="AK36">
        <v>6.5620611646837812</v>
      </c>
      <c r="AL36">
        <v>3.2654099778665606</v>
      </c>
      <c r="AM36">
        <v>4.0809918476309743</v>
      </c>
      <c r="AN36">
        <v>0</v>
      </c>
      <c r="AO36">
        <v>0</v>
      </c>
      <c r="AP36">
        <v>0.26184770402838653</v>
      </c>
      <c r="AQ36">
        <v>0</v>
      </c>
      <c r="AR36">
        <v>11.988574151534126</v>
      </c>
      <c r="AS36">
        <v>8.1501307639323723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32.467158068882107</v>
      </c>
      <c r="BB36">
        <f t="shared" si="0"/>
        <v>744.25911152159995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165.64159549017555</v>
      </c>
      <c r="L37">
        <v>65.737694121507772</v>
      </c>
      <c r="M37">
        <v>0</v>
      </c>
      <c r="N37">
        <v>29.794246464057586</v>
      </c>
      <c r="O37">
        <v>49.997619918530212</v>
      </c>
      <c r="P37">
        <v>49.067124761129072</v>
      </c>
      <c r="Q37">
        <v>5.2684233346490688</v>
      </c>
      <c r="R37">
        <v>10.663111735516761</v>
      </c>
      <c r="S37">
        <v>6.646694618774843</v>
      </c>
      <c r="T37">
        <v>0</v>
      </c>
      <c r="U37">
        <v>277.4448242552736</v>
      </c>
      <c r="V37">
        <v>3.6410728836546689</v>
      </c>
      <c r="W37">
        <v>8.5314850295131528</v>
      </c>
      <c r="X37">
        <v>25.13043331391416</v>
      </c>
      <c r="Y37">
        <v>0</v>
      </c>
      <c r="Z37">
        <v>3.3491355291170946</v>
      </c>
      <c r="AA37">
        <v>0</v>
      </c>
      <c r="AB37">
        <v>6.8190989405134621</v>
      </c>
      <c r="AC37">
        <v>2.5019186465247341</v>
      </c>
      <c r="AD37">
        <v>2.355346539344604</v>
      </c>
      <c r="AE37">
        <v>0</v>
      </c>
      <c r="AF37">
        <v>0</v>
      </c>
      <c r="AG37">
        <v>0</v>
      </c>
      <c r="AH37">
        <v>20.780654865685662</v>
      </c>
      <c r="AI37">
        <v>0</v>
      </c>
      <c r="AJ37">
        <v>0</v>
      </c>
      <c r="AK37">
        <v>6.5620611646837812</v>
      </c>
      <c r="AL37">
        <v>3.2654099778665606</v>
      </c>
      <c r="AM37">
        <v>4.0809918476309743</v>
      </c>
      <c r="AN37">
        <v>0</v>
      </c>
      <c r="AO37">
        <v>0</v>
      </c>
      <c r="AP37">
        <v>0.26184770402838653</v>
      </c>
      <c r="AQ37">
        <v>0</v>
      </c>
      <c r="AR37">
        <v>11.988574151534126</v>
      </c>
      <c r="AS37">
        <v>8.1501307639323723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32.08900293520589</v>
      </c>
      <c r="BB37">
        <f t="shared" si="0"/>
        <v>735.59049312235231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165.64158831037452</v>
      </c>
      <c r="L38">
        <v>65.737694121507772</v>
      </c>
      <c r="M38">
        <v>0</v>
      </c>
      <c r="N38">
        <v>29.794246464057586</v>
      </c>
      <c r="O38">
        <v>49.997619918530212</v>
      </c>
      <c r="P38">
        <v>49.067124761129072</v>
      </c>
      <c r="Q38">
        <v>5.2684233346490688</v>
      </c>
      <c r="R38">
        <v>10.663111735516761</v>
      </c>
      <c r="S38">
        <v>6.646694618774843</v>
      </c>
      <c r="T38">
        <v>0</v>
      </c>
      <c r="U38">
        <v>277.4448242552736</v>
      </c>
      <c r="V38">
        <v>3.6410728836546689</v>
      </c>
      <c r="W38">
        <v>8.5314850295131528</v>
      </c>
      <c r="X38">
        <v>25.13043331391416</v>
      </c>
      <c r="Y38">
        <v>0</v>
      </c>
      <c r="Z38">
        <v>3.3491355291170946</v>
      </c>
      <c r="AA38">
        <v>0</v>
      </c>
      <c r="AB38">
        <v>6.8190989405134621</v>
      </c>
      <c r="AC38">
        <v>2.5019186465247341</v>
      </c>
      <c r="AD38">
        <v>0</v>
      </c>
      <c r="AE38">
        <v>0</v>
      </c>
      <c r="AF38">
        <v>0</v>
      </c>
      <c r="AG38">
        <v>0</v>
      </c>
      <c r="AH38">
        <v>17.602437053537884</v>
      </c>
      <c r="AI38">
        <v>0</v>
      </c>
      <c r="AJ38">
        <v>0</v>
      </c>
      <c r="AK38">
        <v>6.5620611646837812</v>
      </c>
      <c r="AL38">
        <v>3.2654099778665606</v>
      </c>
      <c r="AM38">
        <v>4.0809918476309743</v>
      </c>
      <c r="AN38">
        <v>0</v>
      </c>
      <c r="AO38">
        <v>0</v>
      </c>
      <c r="AP38">
        <v>0.26184770402838653</v>
      </c>
      <c r="AQ38">
        <v>0</v>
      </c>
      <c r="AR38">
        <v>11.988574151534126</v>
      </c>
      <c r="AS38">
        <v>8.1501307639323723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31.857699645197854</v>
      </c>
      <c r="BB38">
        <f t="shared" si="0"/>
        <v>730.28822488106698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165.64215480933288</v>
      </c>
      <c r="L39">
        <v>65.737694121507772</v>
      </c>
      <c r="M39">
        <v>0</v>
      </c>
      <c r="N39">
        <v>29.794246464057586</v>
      </c>
      <c r="O39">
        <v>49.997619918530212</v>
      </c>
      <c r="P39">
        <v>49.077560134323697</v>
      </c>
      <c r="Q39">
        <v>5.2684233346490688</v>
      </c>
      <c r="R39">
        <v>10.663111735516761</v>
      </c>
      <c r="S39">
        <v>6.646694618774843</v>
      </c>
      <c r="T39">
        <v>0</v>
      </c>
      <c r="U39">
        <v>277.4448242552736</v>
      </c>
      <c r="V39">
        <v>3.6410728836546689</v>
      </c>
      <c r="W39">
        <v>8.5314850295131528</v>
      </c>
      <c r="X39">
        <v>25.13043331391416</v>
      </c>
      <c r="Y39">
        <v>0</v>
      </c>
      <c r="Z39">
        <v>3.3491355291170946</v>
      </c>
      <c r="AA39">
        <v>0</v>
      </c>
      <c r="AB39">
        <v>3.3819418584846588</v>
      </c>
      <c r="AC39">
        <v>2.5019186465247341</v>
      </c>
      <c r="AD39">
        <v>0</v>
      </c>
      <c r="AE39">
        <v>0</v>
      </c>
      <c r="AF39">
        <v>0</v>
      </c>
      <c r="AG39">
        <v>0</v>
      </c>
      <c r="AH39">
        <v>15.891089060738885</v>
      </c>
      <c r="AI39">
        <v>0</v>
      </c>
      <c r="AJ39">
        <v>0</v>
      </c>
      <c r="AK39">
        <v>6.5620611646837812</v>
      </c>
      <c r="AL39">
        <v>3.2654099778665606</v>
      </c>
      <c r="AM39">
        <v>4.0809918476309743</v>
      </c>
      <c r="AN39">
        <v>0</v>
      </c>
      <c r="AO39">
        <v>0</v>
      </c>
      <c r="AP39">
        <v>0.26184770402838653</v>
      </c>
      <c r="AQ39">
        <v>0</v>
      </c>
      <c r="AR39">
        <v>11.988574151534126</v>
      </c>
      <c r="AS39">
        <v>8.3522341264871631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31.651399931880803</v>
      </c>
      <c r="BB39">
        <f t="shared" si="0"/>
        <v>725.55912475426408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165.6431377947271</v>
      </c>
      <c r="L40">
        <v>65.737694121507772</v>
      </c>
      <c r="M40">
        <v>0</v>
      </c>
      <c r="N40">
        <v>29.794246464057586</v>
      </c>
      <c r="O40">
        <v>49.997619918530212</v>
      </c>
      <c r="P40">
        <v>49.077560134323697</v>
      </c>
      <c r="Q40">
        <v>5.2684233346490688</v>
      </c>
      <c r="R40">
        <v>10.663111735516761</v>
      </c>
      <c r="S40">
        <v>6.646694618774843</v>
      </c>
      <c r="T40">
        <v>0</v>
      </c>
      <c r="U40">
        <v>277.4448242552736</v>
      </c>
      <c r="V40">
        <v>3.6410728836546689</v>
      </c>
      <c r="W40">
        <v>8.5314850295131528</v>
      </c>
      <c r="X40">
        <v>25.13043331391416</v>
      </c>
      <c r="Y40">
        <v>0</v>
      </c>
      <c r="Z40">
        <v>3.3491355291170946</v>
      </c>
      <c r="AA40">
        <v>0</v>
      </c>
      <c r="AB40">
        <v>3.3819418584846588</v>
      </c>
      <c r="AC40">
        <v>2.5019186465247341</v>
      </c>
      <c r="AD40">
        <v>0</v>
      </c>
      <c r="AE40">
        <v>0</v>
      </c>
      <c r="AF40">
        <v>0</v>
      </c>
      <c r="AG40">
        <v>0</v>
      </c>
      <c r="AH40">
        <v>12.077227582341891</v>
      </c>
      <c r="AI40">
        <v>0</v>
      </c>
      <c r="AJ40">
        <v>0</v>
      </c>
      <c r="AK40">
        <v>6.5620611646837812</v>
      </c>
      <c r="AL40">
        <v>3.2654099778665606</v>
      </c>
      <c r="AM40">
        <v>4.0809918476309743</v>
      </c>
      <c r="AN40">
        <v>0</v>
      </c>
      <c r="AO40">
        <v>0</v>
      </c>
      <c r="AP40">
        <v>0.26184770402838653</v>
      </c>
      <c r="AQ40">
        <v>0</v>
      </c>
      <c r="AR40">
        <v>11.988574151534126</v>
      </c>
      <c r="AS40">
        <v>8.3522341264871631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31.492021610873294</v>
      </c>
      <c r="BB40">
        <f t="shared" si="0"/>
        <v>721.90562458226884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165.64147150212136</v>
      </c>
      <c r="L41">
        <v>65.737694121507772</v>
      </c>
      <c r="M41">
        <v>0</v>
      </c>
      <c r="N41">
        <v>29.794246464057586</v>
      </c>
      <c r="O41">
        <v>49.997619918530212</v>
      </c>
      <c r="P41">
        <v>49.077560134323697</v>
      </c>
      <c r="Q41">
        <v>5.2684233346490688</v>
      </c>
      <c r="R41">
        <v>10.663111735516761</v>
      </c>
      <c r="S41">
        <v>6.646694618774843</v>
      </c>
      <c r="T41">
        <v>0</v>
      </c>
      <c r="U41">
        <v>277.4448242552736</v>
      </c>
      <c r="V41">
        <v>3.6410728836546689</v>
      </c>
      <c r="W41">
        <v>8.5314850295131528</v>
      </c>
      <c r="X41">
        <v>25.13043331391416</v>
      </c>
      <c r="Y41">
        <v>0</v>
      </c>
      <c r="Z41">
        <v>3.3491355291170946</v>
      </c>
      <c r="AA41">
        <v>0</v>
      </c>
      <c r="AB41">
        <v>3.3819418584846588</v>
      </c>
      <c r="AC41">
        <v>2.5019186465247341</v>
      </c>
      <c r="AD41">
        <v>0</v>
      </c>
      <c r="AE41">
        <v>0</v>
      </c>
      <c r="AF41">
        <v>0</v>
      </c>
      <c r="AG41">
        <v>0</v>
      </c>
      <c r="AH41">
        <v>8.4345011368190352</v>
      </c>
      <c r="AI41">
        <v>0</v>
      </c>
      <c r="AJ41">
        <v>0</v>
      </c>
      <c r="AK41">
        <v>6.5620611646837812</v>
      </c>
      <c r="AL41">
        <v>6.2339644550112077</v>
      </c>
      <c r="AM41">
        <v>4.0809918476309743</v>
      </c>
      <c r="AN41">
        <v>0</v>
      </c>
      <c r="AO41">
        <v>0</v>
      </c>
      <c r="AP41">
        <v>1.5710856940096014</v>
      </c>
      <c r="AQ41">
        <v>0</v>
      </c>
      <c r="AR41">
        <v>11.988574151534126</v>
      </c>
      <c r="AS41">
        <v>8.3522341264871631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31.518497719545387</v>
      </c>
      <c r="BB41">
        <f t="shared" si="0"/>
        <v>722.51254820259408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165.64347032440776</v>
      </c>
      <c r="L42">
        <v>65.737694121507772</v>
      </c>
      <c r="M42">
        <v>0</v>
      </c>
      <c r="N42">
        <v>29.794246464057586</v>
      </c>
      <c r="O42">
        <v>49.997619918530212</v>
      </c>
      <c r="P42">
        <v>49.077560134323697</v>
      </c>
      <c r="Q42">
        <v>5.2684233346490688</v>
      </c>
      <c r="R42">
        <v>10.663111735516761</v>
      </c>
      <c r="S42">
        <v>6.646694618774843</v>
      </c>
      <c r="T42">
        <v>0</v>
      </c>
      <c r="U42">
        <v>277.4448242552736</v>
      </c>
      <c r="V42">
        <v>3.6410728836546689</v>
      </c>
      <c r="W42">
        <v>8.5314850295131528</v>
      </c>
      <c r="X42">
        <v>25.13043331391416</v>
      </c>
      <c r="Y42">
        <v>0</v>
      </c>
      <c r="Z42">
        <v>3.3491355291170946</v>
      </c>
      <c r="AA42">
        <v>0</v>
      </c>
      <c r="AB42">
        <v>3.3819418584846588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3.9116525920475897</v>
      </c>
      <c r="AI42">
        <v>0</v>
      </c>
      <c r="AJ42">
        <v>0</v>
      </c>
      <c r="AK42">
        <v>6.5620611646837812</v>
      </c>
      <c r="AL42">
        <v>17.81132686286788</v>
      </c>
      <c r="AM42">
        <v>4.0809918476309743</v>
      </c>
      <c r="AN42">
        <v>0</v>
      </c>
      <c r="AO42">
        <v>0</v>
      </c>
      <c r="AP42">
        <v>1.5710856940096014</v>
      </c>
      <c r="AQ42">
        <v>0</v>
      </c>
      <c r="AR42">
        <v>11.988574151534126</v>
      </c>
      <c r="AS42">
        <v>8.3522341264871631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31.708879750369178</v>
      </c>
      <c r="BB42">
        <f t="shared" si="0"/>
        <v>726.87676021061725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165.64333074281859</v>
      </c>
      <c r="L43">
        <v>65.737694121507772</v>
      </c>
      <c r="M43">
        <v>0</v>
      </c>
      <c r="N43">
        <v>29.794246464057586</v>
      </c>
      <c r="O43">
        <v>49.997619918530212</v>
      </c>
      <c r="P43">
        <v>49.108866253907578</v>
      </c>
      <c r="Q43">
        <v>5.2684233346490688</v>
      </c>
      <c r="R43">
        <v>10.663111735516761</v>
      </c>
      <c r="S43">
        <v>6.646694618774843</v>
      </c>
      <c r="T43">
        <v>0</v>
      </c>
      <c r="U43">
        <v>277.4448242552736</v>
      </c>
      <c r="V43">
        <v>3.6410728836546689</v>
      </c>
      <c r="W43">
        <v>8.5314850295131528</v>
      </c>
      <c r="X43">
        <v>25.13043331391416</v>
      </c>
      <c r="Y43">
        <v>0</v>
      </c>
      <c r="Z43">
        <v>1.6745677645585473</v>
      </c>
      <c r="AA43">
        <v>0</v>
      </c>
      <c r="AB43">
        <v>3.3819418584846588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6.5620611646837812</v>
      </c>
      <c r="AL43">
        <v>17.81132686286788</v>
      </c>
      <c r="AM43">
        <v>4.0809918476309743</v>
      </c>
      <c r="AN43">
        <v>0</v>
      </c>
      <c r="AO43">
        <v>0</v>
      </c>
      <c r="AP43">
        <v>1.5710856940096014</v>
      </c>
      <c r="AQ43">
        <v>0</v>
      </c>
      <c r="AR43">
        <v>11.988574151534126</v>
      </c>
      <c r="AS43">
        <v>8.1501307639323723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31.468230580196433</v>
      </c>
      <c r="BB43">
        <f t="shared" si="0"/>
        <v>721.3602521996238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165.64360474884697</v>
      </c>
      <c r="L44">
        <v>65.737694121507772</v>
      </c>
      <c r="M44">
        <v>0</v>
      </c>
      <c r="N44">
        <v>29.794246464057586</v>
      </c>
      <c r="O44">
        <v>49.997619918530212</v>
      </c>
      <c r="P44">
        <v>49.108866253907578</v>
      </c>
      <c r="Q44">
        <v>5.2684233346490688</v>
      </c>
      <c r="R44">
        <v>10.663111735516761</v>
      </c>
      <c r="S44">
        <v>6.646694618774843</v>
      </c>
      <c r="T44">
        <v>0</v>
      </c>
      <c r="U44">
        <v>277.4448242552736</v>
      </c>
      <c r="V44">
        <v>3.6410728836546689</v>
      </c>
      <c r="W44">
        <v>8.5314850295131528</v>
      </c>
      <c r="X44">
        <v>25.13043331391416</v>
      </c>
      <c r="Y44">
        <v>0</v>
      </c>
      <c r="Z44">
        <v>1.6745677645585473</v>
      </c>
      <c r="AA44">
        <v>0</v>
      </c>
      <c r="AB44">
        <v>1.0352881502817781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6.5620611646837812</v>
      </c>
      <c r="AL44">
        <v>17.81132686286788</v>
      </c>
      <c r="AM44">
        <v>2.7192843287413906</v>
      </c>
      <c r="AN44">
        <v>0</v>
      </c>
      <c r="AO44">
        <v>0</v>
      </c>
      <c r="AP44">
        <v>1.5710856940096014</v>
      </c>
      <c r="AQ44">
        <v>0</v>
      </c>
      <c r="AR44">
        <v>11.988574151534126</v>
      </c>
      <c r="AS44">
        <v>8.1501307639323723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31.313232534355969</v>
      </c>
      <c r="BB44">
        <f t="shared" si="0"/>
        <v>717.8071630244001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165.63204005112715</v>
      </c>
      <c r="L45">
        <v>65.737139244862746</v>
      </c>
      <c r="M45">
        <v>0</v>
      </c>
      <c r="N45">
        <v>29.794246464057586</v>
      </c>
      <c r="O45">
        <v>49.997619918530212</v>
      </c>
      <c r="P45">
        <v>50.524663876288379</v>
      </c>
      <c r="Q45">
        <v>5.2684233346490688</v>
      </c>
      <c r="R45">
        <v>10.663111735516761</v>
      </c>
      <c r="S45">
        <v>6.646694618774843</v>
      </c>
      <c r="T45">
        <v>0</v>
      </c>
      <c r="U45">
        <v>277.4448242552736</v>
      </c>
      <c r="V45">
        <v>3.6410728836546689</v>
      </c>
      <c r="W45">
        <v>8.5314850295131528</v>
      </c>
      <c r="X45">
        <v>25.13043331391416</v>
      </c>
      <c r="Y45">
        <v>0</v>
      </c>
      <c r="Z45">
        <v>1.6745677645585473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6.5620611646837812</v>
      </c>
      <c r="AL45">
        <v>17.81132686286788</v>
      </c>
      <c r="AM45">
        <v>2.7192843287413906</v>
      </c>
      <c r="AN45">
        <v>0</v>
      </c>
      <c r="AO45">
        <v>0</v>
      </c>
      <c r="AP45">
        <v>1.5710856940096014</v>
      </c>
      <c r="AQ45">
        <v>0</v>
      </c>
      <c r="AR45">
        <v>11.988574151534126</v>
      </c>
      <c r="AS45">
        <v>8.1501307639323723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31.328631232081236</v>
      </c>
      <c r="BB45">
        <f t="shared" si="0"/>
        <v>718.1601542244091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165.64158831037452</v>
      </c>
      <c r="L46">
        <v>65.737139244862746</v>
      </c>
      <c r="M46">
        <v>0</v>
      </c>
      <c r="N46">
        <v>29.794246464057586</v>
      </c>
      <c r="O46">
        <v>49.997619918530212</v>
      </c>
      <c r="P46">
        <v>50.532774752054735</v>
      </c>
      <c r="Q46">
        <v>5.2684233346490688</v>
      </c>
      <c r="R46">
        <v>10.663111735516761</v>
      </c>
      <c r="S46">
        <v>6.646694618774843</v>
      </c>
      <c r="T46">
        <v>0</v>
      </c>
      <c r="U46">
        <v>277.4448242552736</v>
      </c>
      <c r="V46">
        <v>3.6410728836546689</v>
      </c>
      <c r="W46">
        <v>8.5314850295131528</v>
      </c>
      <c r="X46">
        <v>25.13043331391416</v>
      </c>
      <c r="Y46">
        <v>0</v>
      </c>
      <c r="Z46">
        <v>1.6745677645585473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6.5620611646837812</v>
      </c>
      <c r="AL46">
        <v>6.2339644550112077</v>
      </c>
      <c r="AM46">
        <v>2.7192843287413906</v>
      </c>
      <c r="AN46">
        <v>0</v>
      </c>
      <c r="AO46">
        <v>0</v>
      </c>
      <c r="AP46">
        <v>1.6365478188269669</v>
      </c>
      <c r="AQ46">
        <v>0</v>
      </c>
      <c r="AR46">
        <v>11.988574151534126</v>
      </c>
      <c r="AS46">
        <v>8.1501307639323723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30.848171952093786</v>
      </c>
      <c r="BB46">
        <f t="shared" si="0"/>
        <v>707.14637235637099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165.64158831037452</v>
      </c>
      <c r="L47">
        <v>65.737173634192317</v>
      </c>
      <c r="M47">
        <v>0</v>
      </c>
      <c r="N47">
        <v>29.794246464057586</v>
      </c>
      <c r="O47">
        <v>49.997619918530212</v>
      </c>
      <c r="P47">
        <v>50.532774752054735</v>
      </c>
      <c r="Q47">
        <v>5.2684233346490688</v>
      </c>
      <c r="R47">
        <v>10.663111735516761</v>
      </c>
      <c r="S47">
        <v>6.646694618774843</v>
      </c>
      <c r="T47">
        <v>0</v>
      </c>
      <c r="U47">
        <v>277.4448242552736</v>
      </c>
      <c r="V47">
        <v>3.6410728836546689</v>
      </c>
      <c r="W47">
        <v>8.6082476504977006</v>
      </c>
      <c r="X47">
        <v>25.13043331391416</v>
      </c>
      <c r="Y47">
        <v>0</v>
      </c>
      <c r="Z47">
        <v>1.6745677645585473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6.5620611646837812</v>
      </c>
      <c r="AL47">
        <v>6.2339644550112077</v>
      </c>
      <c r="AM47">
        <v>2.7192843287413906</v>
      </c>
      <c r="AN47">
        <v>0</v>
      </c>
      <c r="AO47">
        <v>0</v>
      </c>
      <c r="AP47">
        <v>6.5461859737006883E-2</v>
      </c>
      <c r="AQ47">
        <v>0</v>
      </c>
      <c r="AR47">
        <v>11.988574151534126</v>
      </c>
      <c r="AS47">
        <v>8.1501307639323723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30.785710674034945</v>
      </c>
      <c r="BB47">
        <f t="shared" si="0"/>
        <v>705.71454468565366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165.64158831037452</v>
      </c>
      <c r="L48">
        <v>65.736590895417166</v>
      </c>
      <c r="M48">
        <v>0</v>
      </c>
      <c r="N48">
        <v>29.794246464057586</v>
      </c>
      <c r="O48">
        <v>49.997619918530212</v>
      </c>
      <c r="P48">
        <v>50.532774752054735</v>
      </c>
      <c r="Q48">
        <v>5.2684233346490688</v>
      </c>
      <c r="R48">
        <v>10.663111735516761</v>
      </c>
      <c r="S48">
        <v>6.646694618774843</v>
      </c>
      <c r="T48">
        <v>0</v>
      </c>
      <c r="U48">
        <v>277.4448242552736</v>
      </c>
      <c r="V48">
        <v>3.6410728836546689</v>
      </c>
      <c r="W48">
        <v>8.6082476504977006</v>
      </c>
      <c r="X48">
        <v>25.13043331391416</v>
      </c>
      <c r="Y48">
        <v>0</v>
      </c>
      <c r="Z48">
        <v>1.6745677645585473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6.5620611646837812</v>
      </c>
      <c r="AL48">
        <v>6.2339644550112077</v>
      </c>
      <c r="AM48">
        <v>2.7192843287413906</v>
      </c>
      <c r="AN48">
        <v>0</v>
      </c>
      <c r="AO48">
        <v>0</v>
      </c>
      <c r="AP48">
        <v>6.5461859737006883E-2</v>
      </c>
      <c r="AQ48">
        <v>0</v>
      </c>
      <c r="AR48">
        <v>11.988574151534126</v>
      </c>
      <c r="AS48">
        <v>8.1501307639323723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30.785686315554152</v>
      </c>
      <c r="BB48">
        <f t="shared" si="0"/>
        <v>705.71398630535953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165.64158831037452</v>
      </c>
      <c r="L49">
        <v>65.737039175094637</v>
      </c>
      <c r="M49">
        <v>0</v>
      </c>
      <c r="N49">
        <v>29.794246464057586</v>
      </c>
      <c r="O49">
        <v>49.997619918530212</v>
      </c>
      <c r="P49">
        <v>50.532774752054735</v>
      </c>
      <c r="Q49">
        <v>5.2684233346490688</v>
      </c>
      <c r="R49">
        <v>10.663111735516761</v>
      </c>
      <c r="S49">
        <v>6.646694618774843</v>
      </c>
      <c r="T49">
        <v>0</v>
      </c>
      <c r="U49">
        <v>277.4448242552736</v>
      </c>
      <c r="V49">
        <v>3.6410728836546689</v>
      </c>
      <c r="W49">
        <v>8.6082476504977006</v>
      </c>
      <c r="X49">
        <v>25.13043331391416</v>
      </c>
      <c r="Y49">
        <v>0</v>
      </c>
      <c r="Z49">
        <v>1.6745677645585473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6.5620611646837812</v>
      </c>
      <c r="AL49">
        <v>6.2339644550112077</v>
      </c>
      <c r="AM49">
        <v>1.3424314811104152</v>
      </c>
      <c r="AN49">
        <v>0</v>
      </c>
      <c r="AO49">
        <v>0</v>
      </c>
      <c r="AP49">
        <v>6.5461859737006883E-2</v>
      </c>
      <c r="AQ49">
        <v>0</v>
      </c>
      <c r="AR49">
        <v>11.988574151534126</v>
      </c>
      <c r="AS49">
        <v>8.1501307639323723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30.72815260461369</v>
      </c>
      <c r="BB49">
        <f t="shared" si="0"/>
        <v>704.39511544834636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165.64158831037452</v>
      </c>
      <c r="L50">
        <v>65.737039175094637</v>
      </c>
      <c r="M50">
        <v>0</v>
      </c>
      <c r="N50">
        <v>29.794246464057586</v>
      </c>
      <c r="O50">
        <v>49.997619918530212</v>
      </c>
      <c r="P50">
        <v>50.532774752054735</v>
      </c>
      <c r="Q50">
        <v>5.2684233346490688</v>
      </c>
      <c r="R50">
        <v>10.663111735516761</v>
      </c>
      <c r="S50">
        <v>6.646694618774843</v>
      </c>
      <c r="T50">
        <v>0</v>
      </c>
      <c r="U50">
        <v>277.4448242552736</v>
      </c>
      <c r="V50">
        <v>3.6410728836546689</v>
      </c>
      <c r="W50">
        <v>8.6082476504977006</v>
      </c>
      <c r="X50">
        <v>25.13043331391416</v>
      </c>
      <c r="Y50">
        <v>0</v>
      </c>
      <c r="Z50">
        <v>1.6745677645585473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6.5620611646837812</v>
      </c>
      <c r="AL50">
        <v>6.2339644550112077</v>
      </c>
      <c r="AM50">
        <v>1.3424314811104152</v>
      </c>
      <c r="AN50">
        <v>0</v>
      </c>
      <c r="AO50">
        <v>0</v>
      </c>
      <c r="AP50">
        <v>6.5461859737006883E-2</v>
      </c>
      <c r="AQ50">
        <v>0</v>
      </c>
      <c r="AR50">
        <v>11.988574151534126</v>
      </c>
      <c r="AS50">
        <v>8.1501307639323723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30.72815260461369</v>
      </c>
      <c r="BB50">
        <f t="shared" si="0"/>
        <v>704.39511544834636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165.64158831037452</v>
      </c>
      <c r="L51">
        <v>65.737039175094637</v>
      </c>
      <c r="M51">
        <v>0</v>
      </c>
      <c r="N51">
        <v>29.794246464057586</v>
      </c>
      <c r="O51">
        <v>49.997619918530212</v>
      </c>
      <c r="P51">
        <v>50.537310414152081</v>
      </c>
      <c r="Q51">
        <v>5.2684233346490688</v>
      </c>
      <c r="R51">
        <v>10.663111735516761</v>
      </c>
      <c r="S51">
        <v>6.646694618774843</v>
      </c>
      <c r="T51">
        <v>0</v>
      </c>
      <c r="U51">
        <v>277.4448242552736</v>
      </c>
      <c r="V51">
        <v>3.6410728836546689</v>
      </c>
      <c r="W51">
        <v>8.6082476504977006</v>
      </c>
      <c r="X51">
        <v>25.13043331391416</v>
      </c>
      <c r="Y51">
        <v>0</v>
      </c>
      <c r="Z51">
        <v>1.6745677645585473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6.5620611646837812</v>
      </c>
      <c r="AL51">
        <v>6.2339644550112077</v>
      </c>
      <c r="AM51">
        <v>2.7192843287413906</v>
      </c>
      <c r="AN51">
        <v>0</v>
      </c>
      <c r="AO51">
        <v>0</v>
      </c>
      <c r="AP51">
        <v>6.5461859737006883E-2</v>
      </c>
      <c r="AQ51">
        <v>0</v>
      </c>
      <c r="AR51">
        <v>11.988574151534126</v>
      </c>
      <c r="AS51">
        <v>8.1501307639323723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30.785894644320329</v>
      </c>
      <c r="BB51">
        <f t="shared" si="0"/>
        <v>705.71876191836805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165.64158831037452</v>
      </c>
      <c r="L52">
        <v>65.737039175094637</v>
      </c>
      <c r="M52">
        <v>0</v>
      </c>
      <c r="N52">
        <v>29.794246464057586</v>
      </c>
      <c r="O52">
        <v>49.997619918530212</v>
      </c>
      <c r="P52">
        <v>50.537310414152081</v>
      </c>
      <c r="Q52">
        <v>5.2684233346490688</v>
      </c>
      <c r="R52">
        <v>10.663111735516761</v>
      </c>
      <c r="S52">
        <v>6.646694618774843</v>
      </c>
      <c r="T52">
        <v>0</v>
      </c>
      <c r="U52">
        <v>277.4448242552736</v>
      </c>
      <c r="V52">
        <v>3.6410728836546689</v>
      </c>
      <c r="W52">
        <v>8.6082476504977006</v>
      </c>
      <c r="X52">
        <v>25.13043331391416</v>
      </c>
      <c r="Y52">
        <v>0</v>
      </c>
      <c r="Z52">
        <v>1.6745677645585473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6.5620611646837812</v>
      </c>
      <c r="AL52">
        <v>6.2339644550112077</v>
      </c>
      <c r="AM52">
        <v>4.0809918476309743</v>
      </c>
      <c r="AN52">
        <v>0</v>
      </c>
      <c r="AO52">
        <v>0</v>
      </c>
      <c r="AP52">
        <v>6.5461859737006883E-2</v>
      </c>
      <c r="AQ52">
        <v>0</v>
      </c>
      <c r="AR52">
        <v>11.988574151534126</v>
      </c>
      <c r="AS52">
        <v>8.1501307639323723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30.842814018609914</v>
      </c>
      <c r="BB52">
        <f t="shared" si="0"/>
        <v>707.02355006296807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165.64291770437504</v>
      </c>
      <c r="L53">
        <v>65.737467746887262</v>
      </c>
      <c r="M53">
        <v>0</v>
      </c>
      <c r="N53">
        <v>29.794246464057586</v>
      </c>
      <c r="O53">
        <v>49.997619918530212</v>
      </c>
      <c r="P53">
        <v>50.533299199650536</v>
      </c>
      <c r="Q53">
        <v>5.2684233346490688</v>
      </c>
      <c r="R53">
        <v>10.663111735516761</v>
      </c>
      <c r="S53">
        <v>6.646694618774843</v>
      </c>
      <c r="T53">
        <v>0</v>
      </c>
      <c r="U53">
        <v>277.4448242552736</v>
      </c>
      <c r="V53">
        <v>3.6410728836546689</v>
      </c>
      <c r="W53">
        <v>8.6082476504977006</v>
      </c>
      <c r="X53">
        <v>25.13043331391416</v>
      </c>
      <c r="Y53">
        <v>0</v>
      </c>
      <c r="Z53">
        <v>1.6745677645585473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6.5620611646837812</v>
      </c>
      <c r="AL53">
        <v>6.2339644550112077</v>
      </c>
      <c r="AM53">
        <v>4.0809918476309743</v>
      </c>
      <c r="AN53">
        <v>0</v>
      </c>
      <c r="AO53">
        <v>0</v>
      </c>
      <c r="AP53">
        <v>6.5461859737006883E-2</v>
      </c>
      <c r="AQ53">
        <v>0</v>
      </c>
      <c r="AR53">
        <v>11.988574151534126</v>
      </c>
      <c r="AS53">
        <v>8.1501307639323723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30.842719832813899</v>
      </c>
      <c r="BB53">
        <f t="shared" si="0"/>
        <v>707.02139100005559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165.64353681567403</v>
      </c>
      <c r="L54">
        <v>65.737467746887262</v>
      </c>
      <c r="M54">
        <v>0</v>
      </c>
      <c r="N54">
        <v>29.794246464057586</v>
      </c>
      <c r="O54">
        <v>49.997619918530212</v>
      </c>
      <c r="P54">
        <v>50.533299199650536</v>
      </c>
      <c r="Q54">
        <v>5.2684233346490688</v>
      </c>
      <c r="R54">
        <v>10.663111735516761</v>
      </c>
      <c r="S54">
        <v>6.646694618774843</v>
      </c>
      <c r="T54">
        <v>0</v>
      </c>
      <c r="U54">
        <v>277.4448242552736</v>
      </c>
      <c r="V54">
        <v>3.6410728836546689</v>
      </c>
      <c r="W54">
        <v>8.6082476504977006</v>
      </c>
      <c r="X54">
        <v>25.13043331391416</v>
      </c>
      <c r="Y54">
        <v>0</v>
      </c>
      <c r="Z54">
        <v>1.6745677645585473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6.5620611646837812</v>
      </c>
      <c r="AL54">
        <v>6.2339644550112077</v>
      </c>
      <c r="AM54">
        <v>4.0809918476309743</v>
      </c>
      <c r="AN54">
        <v>0</v>
      </c>
      <c r="AO54">
        <v>0</v>
      </c>
      <c r="AP54">
        <v>6.5461859737006883E-2</v>
      </c>
      <c r="AQ54">
        <v>0</v>
      </c>
      <c r="AR54">
        <v>11.988574151534126</v>
      </c>
      <c r="AS54">
        <v>8.1501307639323723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30.842745711666183</v>
      </c>
      <c r="BB54">
        <f t="shared" si="0"/>
        <v>707.02198423250229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165.64241526173984</v>
      </c>
      <c r="L55">
        <v>66.811232312898582</v>
      </c>
      <c r="M55">
        <v>0</v>
      </c>
      <c r="N55">
        <v>29.794246464057586</v>
      </c>
      <c r="O55">
        <v>49.997619918530212</v>
      </c>
      <c r="P55">
        <v>50.533299199650536</v>
      </c>
      <c r="Q55">
        <v>5.2684233346490688</v>
      </c>
      <c r="R55">
        <v>10.663111735516761</v>
      </c>
      <c r="S55">
        <v>6.646694618774843</v>
      </c>
      <c r="T55">
        <v>0</v>
      </c>
      <c r="U55">
        <v>277.4448242552736</v>
      </c>
      <c r="V55">
        <v>3.6410728836546689</v>
      </c>
      <c r="W55">
        <v>8.6082476504977006</v>
      </c>
      <c r="X55">
        <v>25.13043331391416</v>
      </c>
      <c r="Y55">
        <v>0</v>
      </c>
      <c r="Z55">
        <v>1.6745677645585473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6.5620611646837812</v>
      </c>
      <c r="AL55">
        <v>6.2339644550112077</v>
      </c>
      <c r="AM55">
        <v>4.0809918476309743</v>
      </c>
      <c r="AN55">
        <v>0</v>
      </c>
      <c r="AO55">
        <v>0</v>
      </c>
      <c r="AP55">
        <v>6.5461859737006883E-2</v>
      </c>
      <c r="AQ55">
        <v>0</v>
      </c>
      <c r="AR55">
        <v>11.988574151534126</v>
      </c>
      <c r="AS55">
        <v>8.1501307639323723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30.887582189571013</v>
      </c>
      <c r="BB55">
        <f t="shared" si="0"/>
        <v>708.04979076667462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165.6420670210041</v>
      </c>
      <c r="L56">
        <v>44.990294102874898</v>
      </c>
      <c r="M56">
        <v>0</v>
      </c>
      <c r="N56">
        <v>29.794246464057586</v>
      </c>
      <c r="O56">
        <v>49.997619918530212</v>
      </c>
      <c r="P56">
        <v>50.533299199650536</v>
      </c>
      <c r="Q56">
        <v>5.2684233346490688</v>
      </c>
      <c r="R56">
        <v>10.663111735516761</v>
      </c>
      <c r="S56">
        <v>6.646694618774843</v>
      </c>
      <c r="T56">
        <v>0</v>
      </c>
      <c r="U56">
        <v>277.4448242552736</v>
      </c>
      <c r="V56">
        <v>3.6410728836546689</v>
      </c>
      <c r="W56">
        <v>8.6082476504977006</v>
      </c>
      <c r="X56">
        <v>25.13043331391416</v>
      </c>
      <c r="Y56">
        <v>0</v>
      </c>
      <c r="Z56">
        <v>1.6745677645585473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6.5620611646837812</v>
      </c>
      <c r="AL56">
        <v>6.2339644550112077</v>
      </c>
      <c r="AM56">
        <v>4.0809918476309743</v>
      </c>
      <c r="AN56">
        <v>0</v>
      </c>
      <c r="AO56">
        <v>0</v>
      </c>
      <c r="AP56">
        <v>6.5461859737006883E-2</v>
      </c>
      <c r="AQ56">
        <v>0</v>
      </c>
      <c r="AR56">
        <v>11.988574151534126</v>
      </c>
      <c r="AS56">
        <v>8.1501307639323723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29.975452415929261</v>
      </c>
      <c r="BB56">
        <f t="shared" si="0"/>
        <v>687.14063408955701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165.64229265823505</v>
      </c>
      <c r="L57">
        <v>44.990294102874898</v>
      </c>
      <c r="M57">
        <v>0</v>
      </c>
      <c r="N57">
        <v>29.794246464057586</v>
      </c>
      <c r="O57">
        <v>49.997619918530212</v>
      </c>
      <c r="P57">
        <v>50.533299199650536</v>
      </c>
      <c r="Q57">
        <v>4.4760683594020509</v>
      </c>
      <c r="R57">
        <v>10.663111735516761</v>
      </c>
      <c r="S57">
        <v>6.646694618774843</v>
      </c>
      <c r="T57">
        <v>0</v>
      </c>
      <c r="U57">
        <v>277.4448242552736</v>
      </c>
      <c r="V57">
        <v>3.6410728836546689</v>
      </c>
      <c r="W57">
        <v>8.6082476504977006</v>
      </c>
      <c r="X57">
        <v>25.13043331391416</v>
      </c>
      <c r="Y57">
        <v>0</v>
      </c>
      <c r="Z57">
        <v>1.6745677645585473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6.5620611646837812</v>
      </c>
      <c r="AL57">
        <v>6.2339644550112077</v>
      </c>
      <c r="AM57">
        <v>4.0651582832394064</v>
      </c>
      <c r="AN57">
        <v>0</v>
      </c>
      <c r="AO57">
        <v>0</v>
      </c>
      <c r="AP57">
        <v>6.5461859737006883E-2</v>
      </c>
      <c r="AQ57">
        <v>0</v>
      </c>
      <c r="AR57">
        <v>11.988574151534126</v>
      </c>
      <c r="AS57">
        <v>8.1501307639323723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29.941679566608649</v>
      </c>
      <c r="BB57">
        <f t="shared" si="0"/>
        <v>686.36644403646983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165.64379792837673</v>
      </c>
      <c r="L58">
        <v>44.052970298537012</v>
      </c>
      <c r="M58">
        <v>0</v>
      </c>
      <c r="N58">
        <v>29.794246464057586</v>
      </c>
      <c r="O58">
        <v>49.997619918530212</v>
      </c>
      <c r="P58">
        <v>50.533299199650536</v>
      </c>
      <c r="Q58">
        <v>4.4760683594020509</v>
      </c>
      <c r="R58">
        <v>10.663111735516761</v>
      </c>
      <c r="S58">
        <v>6.646694618774843</v>
      </c>
      <c r="T58">
        <v>0</v>
      </c>
      <c r="U58">
        <v>277.4448242552736</v>
      </c>
      <c r="V58">
        <v>3.6410728836546689</v>
      </c>
      <c r="W58">
        <v>8.6082476504977006</v>
      </c>
      <c r="X58">
        <v>25.13043331391416</v>
      </c>
      <c r="Y58">
        <v>0</v>
      </c>
      <c r="Z58">
        <v>1.6745677645585473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6.5620611646837812</v>
      </c>
      <c r="AL58">
        <v>6.2339644550112077</v>
      </c>
      <c r="AM58">
        <v>3.6486601886871215</v>
      </c>
      <c r="AN58">
        <v>0</v>
      </c>
      <c r="AO58">
        <v>0</v>
      </c>
      <c r="AP58">
        <v>6.5461859737006883E-2</v>
      </c>
      <c r="AQ58">
        <v>0</v>
      </c>
      <c r="AR58">
        <v>11.988574151534126</v>
      </c>
      <c r="AS58">
        <v>8.1501307639323723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29.885152731526965</v>
      </c>
      <c r="BB58">
        <f t="shared" si="0"/>
        <v>685.07065424280302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165.64205311364421</v>
      </c>
      <c r="L59">
        <v>65.738040116000377</v>
      </c>
      <c r="M59">
        <v>0</v>
      </c>
      <c r="N59">
        <v>29.794246464057586</v>
      </c>
      <c r="O59">
        <v>49.997619918530212</v>
      </c>
      <c r="P59">
        <v>50.533299199650536</v>
      </c>
      <c r="Q59">
        <v>4.4760683594020509</v>
      </c>
      <c r="R59">
        <v>10.663111735516761</v>
      </c>
      <c r="S59">
        <v>6.646694618774843</v>
      </c>
      <c r="T59">
        <v>0</v>
      </c>
      <c r="U59">
        <v>277.4448242552736</v>
      </c>
      <c r="V59">
        <v>3.6410728836546689</v>
      </c>
      <c r="W59">
        <v>8.6082476504977006</v>
      </c>
      <c r="X59">
        <v>25.13043331391416</v>
      </c>
      <c r="Y59">
        <v>0</v>
      </c>
      <c r="Z59">
        <v>1.6745677645585473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6.5620611646837812</v>
      </c>
      <c r="AL59">
        <v>6.2339644550112077</v>
      </c>
      <c r="AM59">
        <v>4.0809918476309743</v>
      </c>
      <c r="AN59">
        <v>0</v>
      </c>
      <c r="AO59">
        <v>0</v>
      </c>
      <c r="AP59">
        <v>6.5461859737006883E-2</v>
      </c>
      <c r="AQ59">
        <v>0</v>
      </c>
      <c r="AR59">
        <v>11.988574151534126</v>
      </c>
      <c r="AS59">
        <v>8.1501307639323723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30.809587179984938</v>
      </c>
      <c r="BB59">
        <f t="shared" si="0"/>
        <v>706.26187645601988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165.64217195684466</v>
      </c>
      <c r="L60">
        <v>65.737467746887262</v>
      </c>
      <c r="M60">
        <v>0</v>
      </c>
      <c r="N60">
        <v>29.794246464057586</v>
      </c>
      <c r="O60">
        <v>49.997619918530212</v>
      </c>
      <c r="P60">
        <v>50.533299199650536</v>
      </c>
      <c r="Q60">
        <v>4.4760683594020509</v>
      </c>
      <c r="R60">
        <v>10.663111735516761</v>
      </c>
      <c r="S60">
        <v>6.646694618774843</v>
      </c>
      <c r="T60">
        <v>0</v>
      </c>
      <c r="U60">
        <v>277.4448242552736</v>
      </c>
      <c r="V60">
        <v>3.6410728836546689</v>
      </c>
      <c r="W60">
        <v>8.6082476504977006</v>
      </c>
      <c r="X60">
        <v>25.13043331391416</v>
      </c>
      <c r="Y60">
        <v>0</v>
      </c>
      <c r="Z60">
        <v>1.6745677645585473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6.5620611646837812</v>
      </c>
      <c r="AL60">
        <v>6.2339644550112077</v>
      </c>
      <c r="AM60">
        <v>4.0809918476309743</v>
      </c>
      <c r="AN60">
        <v>0</v>
      </c>
      <c r="AO60">
        <v>0</v>
      </c>
      <c r="AP60">
        <v>6.5461859737006883E-2</v>
      </c>
      <c r="AQ60">
        <v>0</v>
      </c>
      <c r="AR60">
        <v>11.988574151534126</v>
      </c>
      <c r="AS60">
        <v>8.1501307639323723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30.809568222601811</v>
      </c>
      <c r="BB60">
        <f t="shared" si="0"/>
        <v>706.26144188749038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165.64229265823505</v>
      </c>
      <c r="L61">
        <v>65.737467746887262</v>
      </c>
      <c r="M61">
        <v>0</v>
      </c>
      <c r="N61">
        <v>29.794246464057586</v>
      </c>
      <c r="O61">
        <v>49.997619918530212</v>
      </c>
      <c r="P61">
        <v>50.533299199650536</v>
      </c>
      <c r="Q61">
        <v>4.4760683594020509</v>
      </c>
      <c r="R61">
        <v>10.663111735516761</v>
      </c>
      <c r="S61">
        <v>6.646694618774843</v>
      </c>
      <c r="T61">
        <v>0</v>
      </c>
      <c r="U61">
        <v>277.4448242552736</v>
      </c>
      <c r="V61">
        <v>3.6410728836546689</v>
      </c>
      <c r="W61">
        <v>8.6082476504977006</v>
      </c>
      <c r="X61">
        <v>25.13043331391416</v>
      </c>
      <c r="Y61">
        <v>0</v>
      </c>
      <c r="Z61">
        <v>1.6745677645585473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6.5620611646837812</v>
      </c>
      <c r="AL61">
        <v>6.2339644550112077</v>
      </c>
      <c r="AM61">
        <v>4.0809918476309743</v>
      </c>
      <c r="AN61">
        <v>0</v>
      </c>
      <c r="AO61">
        <v>0</v>
      </c>
      <c r="AP61">
        <v>6.5461859737006883E-2</v>
      </c>
      <c r="AQ61">
        <v>0</v>
      </c>
      <c r="AR61">
        <v>12.129616253391776</v>
      </c>
      <c r="AS61">
        <v>8.1501307639323723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30.815468827777579</v>
      </c>
      <c r="BB61">
        <f t="shared" si="0"/>
        <v>706.39670408556253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165.64353681567403</v>
      </c>
      <c r="L62">
        <v>65.737467746887262</v>
      </c>
      <c r="M62">
        <v>0</v>
      </c>
      <c r="N62">
        <v>29.794246464057586</v>
      </c>
      <c r="O62">
        <v>49.997619918530212</v>
      </c>
      <c r="P62">
        <v>50.533299199650536</v>
      </c>
      <c r="Q62">
        <v>4.4760683594020509</v>
      </c>
      <c r="R62">
        <v>10.663111735516761</v>
      </c>
      <c r="S62">
        <v>6.646694618774843</v>
      </c>
      <c r="T62">
        <v>0</v>
      </c>
      <c r="U62">
        <v>277.4448242552736</v>
      </c>
      <c r="V62">
        <v>3.6410728836546689</v>
      </c>
      <c r="W62">
        <v>8.6082476504977006</v>
      </c>
      <c r="X62">
        <v>25.13043331391416</v>
      </c>
      <c r="Y62">
        <v>0</v>
      </c>
      <c r="Z62">
        <v>1.6745677645585473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6.5620611646837812</v>
      </c>
      <c r="AL62">
        <v>6.2339644550112077</v>
      </c>
      <c r="AM62">
        <v>4.0809918476309743</v>
      </c>
      <c r="AN62">
        <v>0</v>
      </c>
      <c r="AO62">
        <v>0</v>
      </c>
      <c r="AP62">
        <v>6.5461859737006883E-2</v>
      </c>
      <c r="AQ62">
        <v>0</v>
      </c>
      <c r="AR62">
        <v>12.129616253391776</v>
      </c>
      <c r="AS62">
        <v>8.1501307639323723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30.815520833558509</v>
      </c>
      <c r="BB62">
        <f t="shared" si="0"/>
        <v>706.39789623722061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165.6420670210041</v>
      </c>
      <c r="L63">
        <v>65.736110342270223</v>
      </c>
      <c r="M63">
        <v>0</v>
      </c>
      <c r="N63">
        <v>29.794246464057586</v>
      </c>
      <c r="O63">
        <v>49.997619918530212</v>
      </c>
      <c r="P63">
        <v>50.533299199650536</v>
      </c>
      <c r="Q63">
        <v>4.4760683594020509</v>
      </c>
      <c r="R63">
        <v>10.663111735516761</v>
      </c>
      <c r="S63">
        <v>6.646694618774843</v>
      </c>
      <c r="T63">
        <v>0</v>
      </c>
      <c r="U63">
        <v>277.4448242552736</v>
      </c>
      <c r="V63">
        <v>3.6410728836546689</v>
      </c>
      <c r="W63">
        <v>8.6082476504977006</v>
      </c>
      <c r="X63">
        <v>25.13043331391416</v>
      </c>
      <c r="Y63">
        <v>0</v>
      </c>
      <c r="Z63">
        <v>1.6745677645585473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6.5620611646837812</v>
      </c>
      <c r="AL63">
        <v>6.2339644550112077</v>
      </c>
      <c r="AM63">
        <v>4.0809918476309743</v>
      </c>
      <c r="AN63">
        <v>0</v>
      </c>
      <c r="AO63">
        <v>0</v>
      </c>
      <c r="AP63">
        <v>6.5461859737006883E-2</v>
      </c>
      <c r="AQ63">
        <v>0</v>
      </c>
      <c r="AR63">
        <v>12.129616253391776</v>
      </c>
      <c r="AS63">
        <v>8.1501307639323723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30.815402656628315</v>
      </c>
      <c r="BB63">
        <f t="shared" si="0"/>
        <v>706.39518721486377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165.64253981267876</v>
      </c>
      <c r="L64">
        <v>61.198115313111309</v>
      </c>
      <c r="M64">
        <v>0</v>
      </c>
      <c r="N64">
        <v>29.794246464057586</v>
      </c>
      <c r="O64">
        <v>49.997619918530212</v>
      </c>
      <c r="P64">
        <v>50.533299199650536</v>
      </c>
      <c r="Q64">
        <v>4.4760683594020509</v>
      </c>
      <c r="R64">
        <v>10.663111735516761</v>
      </c>
      <c r="S64">
        <v>6.646694618774843</v>
      </c>
      <c r="T64">
        <v>0</v>
      </c>
      <c r="U64">
        <v>277.4448242552736</v>
      </c>
      <c r="V64">
        <v>3.6410728836546689</v>
      </c>
      <c r="W64">
        <v>8.6082476504977006</v>
      </c>
      <c r="X64">
        <v>25.13043331391416</v>
      </c>
      <c r="Y64">
        <v>0</v>
      </c>
      <c r="Z64">
        <v>1.6745677645585473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6.5620611646837812</v>
      </c>
      <c r="AL64">
        <v>6.2339644550112077</v>
      </c>
      <c r="AM64">
        <v>4.0809918476309743</v>
      </c>
      <c r="AN64">
        <v>0</v>
      </c>
      <c r="AO64">
        <v>0</v>
      </c>
      <c r="AP64">
        <v>6.5461859737006883E-2</v>
      </c>
      <c r="AQ64">
        <v>0</v>
      </c>
      <c r="AR64">
        <v>12.129616253391776</v>
      </c>
      <c r="AS64">
        <v>8.1501307639323723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30.625734227101475</v>
      </c>
      <c r="BB64">
        <f t="shared" si="0"/>
        <v>702.04733340690643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165.64184459647464</v>
      </c>
      <c r="L65">
        <v>65.736834567334725</v>
      </c>
      <c r="M65">
        <v>0</v>
      </c>
      <c r="N65">
        <v>29.794246464057586</v>
      </c>
      <c r="O65">
        <v>49.997619918530212</v>
      </c>
      <c r="P65">
        <v>50.533299199650536</v>
      </c>
      <c r="Q65">
        <v>4.4760683594020509</v>
      </c>
      <c r="R65">
        <v>10.663111735516761</v>
      </c>
      <c r="S65">
        <v>6.646694618774843</v>
      </c>
      <c r="T65">
        <v>0</v>
      </c>
      <c r="U65">
        <v>277.4448242552736</v>
      </c>
      <c r="V65">
        <v>3.6410728836546689</v>
      </c>
      <c r="W65">
        <v>8.6082476504977006</v>
      </c>
      <c r="X65">
        <v>25.13043331391416</v>
      </c>
      <c r="Y65">
        <v>0</v>
      </c>
      <c r="Z65">
        <v>1.6745677645585473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6.5620611646837812</v>
      </c>
      <c r="AL65">
        <v>3.2654099778665606</v>
      </c>
      <c r="AM65">
        <v>4.0809918476309743</v>
      </c>
      <c r="AN65">
        <v>0</v>
      </c>
      <c r="AO65">
        <v>0</v>
      </c>
      <c r="AP65">
        <v>0</v>
      </c>
      <c r="AQ65">
        <v>0</v>
      </c>
      <c r="AR65">
        <v>12.129616253391776</v>
      </c>
      <c r="AS65">
        <v>8.1501307639323723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30.688601749009038</v>
      </c>
      <c r="BB65">
        <f t="shared" si="0"/>
        <v>703.48847358613648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165.64236744081811</v>
      </c>
      <c r="L66">
        <v>65.089524484188871</v>
      </c>
      <c r="M66">
        <v>0</v>
      </c>
      <c r="N66">
        <v>29.794246464057586</v>
      </c>
      <c r="O66">
        <v>49.997619918530212</v>
      </c>
      <c r="P66">
        <v>50.533299199650536</v>
      </c>
      <c r="Q66">
        <v>4.4760683594020509</v>
      </c>
      <c r="R66">
        <v>10.663111735516761</v>
      </c>
      <c r="S66">
        <v>6.646694618774843</v>
      </c>
      <c r="T66">
        <v>0</v>
      </c>
      <c r="U66">
        <v>277.4448242552736</v>
      </c>
      <c r="V66">
        <v>3.6410728836546689</v>
      </c>
      <c r="W66">
        <v>8.6082476504977006</v>
      </c>
      <c r="X66">
        <v>25.13043331391416</v>
      </c>
      <c r="Y66">
        <v>0</v>
      </c>
      <c r="Z66">
        <v>1.6745677645585473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1.9558261662492171</v>
      </c>
      <c r="AI66">
        <v>0</v>
      </c>
      <c r="AJ66">
        <v>0</v>
      </c>
      <c r="AK66">
        <v>6.5620611646837812</v>
      </c>
      <c r="AL66">
        <v>3.2654099778665606</v>
      </c>
      <c r="AM66">
        <v>4.0809918476309743</v>
      </c>
      <c r="AN66">
        <v>0</v>
      </c>
      <c r="AO66">
        <v>0</v>
      </c>
      <c r="AP66">
        <v>0</v>
      </c>
      <c r="AQ66">
        <v>0</v>
      </c>
      <c r="AR66">
        <v>12.129616253391776</v>
      </c>
      <c r="AS66">
        <v>8.1501307639323723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30.743319576176319</v>
      </c>
      <c r="BB66">
        <f t="shared" si="0"/>
        <v>704.742794686416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165.64196694053641</v>
      </c>
      <c r="L67">
        <v>65.736868852772346</v>
      </c>
      <c r="M67">
        <v>0</v>
      </c>
      <c r="N67">
        <v>29.794246464057586</v>
      </c>
      <c r="O67">
        <v>49.997619918530212</v>
      </c>
      <c r="P67">
        <v>50.533299199650536</v>
      </c>
      <c r="Q67">
        <v>4.4760683594020509</v>
      </c>
      <c r="R67">
        <v>10.663111735516761</v>
      </c>
      <c r="S67">
        <v>6.646694618774843</v>
      </c>
      <c r="T67">
        <v>0</v>
      </c>
      <c r="U67">
        <v>277.4448242552736</v>
      </c>
      <c r="V67">
        <v>3.6410728836546689</v>
      </c>
      <c r="W67">
        <v>8.6082476504977006</v>
      </c>
      <c r="X67">
        <v>25.13043331391416</v>
      </c>
      <c r="Y67">
        <v>0</v>
      </c>
      <c r="Z67">
        <v>1.6745677645585473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6.0386137911709454</v>
      </c>
      <c r="AI67">
        <v>0</v>
      </c>
      <c r="AJ67">
        <v>0</v>
      </c>
      <c r="AK67">
        <v>6.5620611646837812</v>
      </c>
      <c r="AL67">
        <v>3.2654099778665606</v>
      </c>
      <c r="AM67">
        <v>4.0809918476309743</v>
      </c>
      <c r="AN67">
        <v>0</v>
      </c>
      <c r="AO67">
        <v>0</v>
      </c>
      <c r="AP67">
        <v>0</v>
      </c>
      <c r="AQ67">
        <v>0</v>
      </c>
      <c r="AR67">
        <v>12.129616253391776</v>
      </c>
      <c r="AS67">
        <v>8.3522341264871631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30.94947027314786</v>
      </c>
      <c r="BB67">
        <f t="shared" si="0"/>
        <v>709.46847884522276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165.64425461927243</v>
      </c>
      <c r="L68">
        <v>65.736868852772346</v>
      </c>
      <c r="M68">
        <v>0</v>
      </c>
      <c r="N68">
        <v>29.794246464057586</v>
      </c>
      <c r="O68">
        <v>49.997619918530212</v>
      </c>
      <c r="P68">
        <v>50.533299199650536</v>
      </c>
      <c r="Q68">
        <v>4.4760683594020509</v>
      </c>
      <c r="R68">
        <v>10.663111735516761</v>
      </c>
      <c r="S68">
        <v>6.646694618774843</v>
      </c>
      <c r="T68">
        <v>0</v>
      </c>
      <c r="U68">
        <v>277.4448242552736</v>
      </c>
      <c r="V68">
        <v>3.6410728836546689</v>
      </c>
      <c r="W68">
        <v>8.6082476504977006</v>
      </c>
      <c r="X68">
        <v>25.13043331391416</v>
      </c>
      <c r="Y68">
        <v>0</v>
      </c>
      <c r="Z68">
        <v>1.6745677645585473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6.0386137911709454</v>
      </c>
      <c r="AI68">
        <v>0</v>
      </c>
      <c r="AJ68">
        <v>0</v>
      </c>
      <c r="AK68">
        <v>6.5620611646837812</v>
      </c>
      <c r="AL68">
        <v>3.2654099778665606</v>
      </c>
      <c r="AM68">
        <v>4.0809918476309743</v>
      </c>
      <c r="AN68">
        <v>0</v>
      </c>
      <c r="AO68">
        <v>0</v>
      </c>
      <c r="AP68">
        <v>0</v>
      </c>
      <c r="AQ68">
        <v>0</v>
      </c>
      <c r="AR68">
        <v>12.129616253391776</v>
      </c>
      <c r="AS68">
        <v>8.3522341264871631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30.949565898119012</v>
      </c>
      <c r="BB68">
        <f t="shared" ref="BB68:BB99" si="1">SUM(B68:AZ68)-BA68</f>
        <v>709.47067089898769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165.64347201513164</v>
      </c>
      <c r="L69">
        <v>52.305209289189428</v>
      </c>
      <c r="M69">
        <v>0</v>
      </c>
      <c r="N69">
        <v>29.794246464057586</v>
      </c>
      <c r="O69">
        <v>49.997619918530212</v>
      </c>
      <c r="P69">
        <v>50.533299199650536</v>
      </c>
      <c r="Q69">
        <v>4.4760683594020509</v>
      </c>
      <c r="R69">
        <v>10.663111735516761</v>
      </c>
      <c r="S69">
        <v>6.646694618774843</v>
      </c>
      <c r="T69">
        <v>0</v>
      </c>
      <c r="U69">
        <v>277.4448242552736</v>
      </c>
      <c r="V69">
        <v>3.6410728836546689</v>
      </c>
      <c r="W69">
        <v>8.6082476504977006</v>
      </c>
      <c r="X69">
        <v>25.13043331391416</v>
      </c>
      <c r="Y69">
        <v>0</v>
      </c>
      <c r="Z69">
        <v>1.6745677645585473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12.077227582341891</v>
      </c>
      <c r="AI69">
        <v>0</v>
      </c>
      <c r="AJ69">
        <v>0</v>
      </c>
      <c r="AK69">
        <v>6.5620611646837812</v>
      </c>
      <c r="AL69">
        <v>3.2654099778665606</v>
      </c>
      <c r="AM69">
        <v>4.0809918476309743</v>
      </c>
      <c r="AN69">
        <v>0</v>
      </c>
      <c r="AO69">
        <v>0</v>
      </c>
      <c r="AP69">
        <v>0</v>
      </c>
      <c r="AQ69">
        <v>0</v>
      </c>
      <c r="AR69">
        <v>12.129616253391776</v>
      </c>
      <c r="AS69">
        <v>8.3522341264871631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30.640503871979107</v>
      </c>
      <c r="BB69">
        <f t="shared" si="1"/>
        <v>702.38590454857467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165.64194562185415</v>
      </c>
      <c r="L70">
        <v>41.84870311334155</v>
      </c>
      <c r="M70">
        <v>0</v>
      </c>
      <c r="N70">
        <v>29.794246464057586</v>
      </c>
      <c r="O70">
        <v>49.997619918530212</v>
      </c>
      <c r="P70">
        <v>50.533299199650536</v>
      </c>
      <c r="Q70">
        <v>4.4760683594020509</v>
      </c>
      <c r="R70">
        <v>10.663111735516761</v>
      </c>
      <c r="S70">
        <v>6.646694618774843</v>
      </c>
      <c r="T70">
        <v>0</v>
      </c>
      <c r="U70">
        <v>277.4448242552736</v>
      </c>
      <c r="V70">
        <v>3.6410728836546689</v>
      </c>
      <c r="W70">
        <v>8.6082476504977006</v>
      </c>
      <c r="X70">
        <v>25.13043331391416</v>
      </c>
      <c r="Y70">
        <v>0</v>
      </c>
      <c r="Z70">
        <v>1.6745677645585473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12.077227582341891</v>
      </c>
      <c r="AI70">
        <v>0</v>
      </c>
      <c r="AJ70">
        <v>0</v>
      </c>
      <c r="AK70">
        <v>6.5620611646837812</v>
      </c>
      <c r="AL70">
        <v>3.2654099778665606</v>
      </c>
      <c r="AM70">
        <v>4.0809918476309743</v>
      </c>
      <c r="AN70">
        <v>0</v>
      </c>
      <c r="AO70">
        <v>0</v>
      </c>
      <c r="AP70">
        <v>0</v>
      </c>
      <c r="AQ70">
        <v>0</v>
      </c>
      <c r="AR70">
        <v>12.129616253391776</v>
      </c>
      <c r="AS70">
        <v>8.3522341264871631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30.203358110589676</v>
      </c>
      <c r="BB70">
        <f t="shared" si="1"/>
        <v>692.36501774083877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165.64367782493997</v>
      </c>
      <c r="L71">
        <v>52.306544996276607</v>
      </c>
      <c r="M71">
        <v>0</v>
      </c>
      <c r="N71">
        <v>29.794246464057586</v>
      </c>
      <c r="O71">
        <v>49.997619918530212</v>
      </c>
      <c r="P71">
        <v>50.533299199650536</v>
      </c>
      <c r="Q71">
        <v>4.4760683594020509</v>
      </c>
      <c r="R71">
        <v>10.663111735516761</v>
      </c>
      <c r="S71">
        <v>6.646694618774843</v>
      </c>
      <c r="T71">
        <v>0</v>
      </c>
      <c r="U71">
        <v>277.4448242552736</v>
      </c>
      <c r="V71">
        <v>3.6410728836546689</v>
      </c>
      <c r="W71">
        <v>8.6082476504977006</v>
      </c>
      <c r="X71">
        <v>25.13043331391416</v>
      </c>
      <c r="Y71">
        <v>0</v>
      </c>
      <c r="Z71">
        <v>3.3491355291170946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15.891089060738885</v>
      </c>
      <c r="AI71">
        <v>0</v>
      </c>
      <c r="AJ71">
        <v>0</v>
      </c>
      <c r="AK71">
        <v>6.5620611646837812</v>
      </c>
      <c r="AL71">
        <v>3.2654099778665606</v>
      </c>
      <c r="AM71">
        <v>4.0809918476309743</v>
      </c>
      <c r="AN71">
        <v>0</v>
      </c>
      <c r="AO71">
        <v>0</v>
      </c>
      <c r="AP71">
        <v>0</v>
      </c>
      <c r="AQ71">
        <v>0</v>
      </c>
      <c r="AR71">
        <v>12.129616253391776</v>
      </c>
      <c r="AS71">
        <v>8.1501307639323723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30.861536729186085</v>
      </c>
      <c r="BB71">
        <f t="shared" si="1"/>
        <v>707.45273908866398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165.64244312877022</v>
      </c>
      <c r="L72">
        <v>41.848402902202672</v>
      </c>
      <c r="M72">
        <v>0</v>
      </c>
      <c r="N72">
        <v>29.794246464057586</v>
      </c>
      <c r="O72">
        <v>49.997619918530212</v>
      </c>
      <c r="P72">
        <v>50.533299199650536</v>
      </c>
      <c r="Q72">
        <v>4.4760683594020509</v>
      </c>
      <c r="R72">
        <v>10.663111735516761</v>
      </c>
      <c r="S72">
        <v>6.646694618774843</v>
      </c>
      <c r="T72">
        <v>0</v>
      </c>
      <c r="U72">
        <v>277.4448242552736</v>
      </c>
      <c r="V72">
        <v>3.6410728836546689</v>
      </c>
      <c r="W72">
        <v>8.6082476504977006</v>
      </c>
      <c r="X72">
        <v>25.13043331391416</v>
      </c>
      <c r="Y72">
        <v>0</v>
      </c>
      <c r="Z72">
        <v>3.3491355291170946</v>
      </c>
      <c r="AA72">
        <v>3.5728098058860356</v>
      </c>
      <c r="AB72">
        <v>0.86274038321853475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19.85163733938635</v>
      </c>
      <c r="AI72">
        <v>0</v>
      </c>
      <c r="AJ72">
        <v>0</v>
      </c>
      <c r="AK72">
        <v>6.5620611646837812</v>
      </c>
      <c r="AL72">
        <v>3.2654099778665606</v>
      </c>
      <c r="AM72">
        <v>4.0809918476309743</v>
      </c>
      <c r="AN72">
        <v>0</v>
      </c>
      <c r="AO72">
        <v>0</v>
      </c>
      <c r="AP72">
        <v>0</v>
      </c>
      <c r="AQ72">
        <v>0</v>
      </c>
      <c r="AR72">
        <v>12.129616253391776</v>
      </c>
      <c r="AS72">
        <v>8.1501307639323723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30.775291695305945</v>
      </c>
      <c r="BB72">
        <f t="shared" si="1"/>
        <v>705.47570580005265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159.54178124597738</v>
      </c>
      <c r="L73">
        <v>65.737463740581148</v>
      </c>
      <c r="M73">
        <v>0</v>
      </c>
      <c r="N73">
        <v>29.794246464057586</v>
      </c>
      <c r="O73">
        <v>49.997619918530212</v>
      </c>
      <c r="P73">
        <v>50.533299199650536</v>
      </c>
      <c r="Q73">
        <v>4.4656346336225594</v>
      </c>
      <c r="R73">
        <v>10.663111735516761</v>
      </c>
      <c r="S73">
        <v>6.646694618774843</v>
      </c>
      <c r="T73">
        <v>0</v>
      </c>
      <c r="U73">
        <v>277.4448242552736</v>
      </c>
      <c r="V73">
        <v>3.6410728836546689</v>
      </c>
      <c r="W73">
        <v>8.6082476504977006</v>
      </c>
      <c r="X73">
        <v>25.13043331391416</v>
      </c>
      <c r="Y73">
        <v>0</v>
      </c>
      <c r="Z73">
        <v>3.3491355291170946</v>
      </c>
      <c r="AA73">
        <v>3.5728098058860356</v>
      </c>
      <c r="AB73">
        <v>3.3819418584846588</v>
      </c>
      <c r="AC73">
        <v>0.49379978396994356</v>
      </c>
      <c r="AD73">
        <v>0</v>
      </c>
      <c r="AE73">
        <v>0</v>
      </c>
      <c r="AF73">
        <v>0</v>
      </c>
      <c r="AG73">
        <v>0</v>
      </c>
      <c r="AH73">
        <v>20.780654865685662</v>
      </c>
      <c r="AI73">
        <v>0</v>
      </c>
      <c r="AJ73">
        <v>0</v>
      </c>
      <c r="AK73">
        <v>6.5620611646837812</v>
      </c>
      <c r="AL73">
        <v>3.2654099778665606</v>
      </c>
      <c r="AM73">
        <v>4.0809918476309743</v>
      </c>
      <c r="AN73">
        <v>0</v>
      </c>
      <c r="AO73">
        <v>0</v>
      </c>
      <c r="AP73">
        <v>0.26184770402838653</v>
      </c>
      <c r="AQ73">
        <v>0</v>
      </c>
      <c r="AR73">
        <v>12.129616253391776</v>
      </c>
      <c r="AS73">
        <v>8.1501307639323723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31.694132261175589</v>
      </c>
      <c r="BB73">
        <f t="shared" si="1"/>
        <v>726.53869695355274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165.64347350095701</v>
      </c>
      <c r="L74">
        <v>65.737463740581148</v>
      </c>
      <c r="M74">
        <v>0</v>
      </c>
      <c r="N74">
        <v>29.794246464057586</v>
      </c>
      <c r="O74">
        <v>49.997619918530212</v>
      </c>
      <c r="P74">
        <v>50.533299199650536</v>
      </c>
      <c r="Q74">
        <v>4.4656346336225594</v>
      </c>
      <c r="R74">
        <v>10.663111735516761</v>
      </c>
      <c r="S74">
        <v>6.646694618774843</v>
      </c>
      <c r="T74">
        <v>0</v>
      </c>
      <c r="U74">
        <v>277.4448242552736</v>
      </c>
      <c r="V74">
        <v>3.6410728836546689</v>
      </c>
      <c r="W74">
        <v>8.6082476504977006</v>
      </c>
      <c r="X74">
        <v>25.13043331391416</v>
      </c>
      <c r="Y74">
        <v>0</v>
      </c>
      <c r="Z74">
        <v>3.3491355291170946</v>
      </c>
      <c r="AA74">
        <v>3.5897654059695254</v>
      </c>
      <c r="AB74">
        <v>3.3819418584846588</v>
      </c>
      <c r="AC74">
        <v>2.5019186465247341</v>
      </c>
      <c r="AD74">
        <v>0.88752194447923161</v>
      </c>
      <c r="AE74">
        <v>0</v>
      </c>
      <c r="AF74">
        <v>0</v>
      </c>
      <c r="AG74">
        <v>0</v>
      </c>
      <c r="AH74">
        <v>24.154455164683782</v>
      </c>
      <c r="AI74">
        <v>0</v>
      </c>
      <c r="AJ74">
        <v>0</v>
      </c>
      <c r="AK74">
        <v>6.5620611646837812</v>
      </c>
      <c r="AL74">
        <v>6.2339644550112077</v>
      </c>
      <c r="AM74">
        <v>4.0809918476309743</v>
      </c>
      <c r="AN74">
        <v>0</v>
      </c>
      <c r="AO74">
        <v>0</v>
      </c>
      <c r="AP74">
        <v>0.26184770402838653</v>
      </c>
      <c r="AQ74">
        <v>0</v>
      </c>
      <c r="AR74">
        <v>12.129616253391776</v>
      </c>
      <c r="AS74">
        <v>8.1501307639323723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32.336039956894034</v>
      </c>
      <c r="BB74">
        <f t="shared" si="1"/>
        <v>741.25343269607424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165.64158831037452</v>
      </c>
      <c r="L75">
        <v>65.737139244862746</v>
      </c>
      <c r="M75">
        <v>0</v>
      </c>
      <c r="N75">
        <v>29.794246464057586</v>
      </c>
      <c r="O75">
        <v>49.997619918530212</v>
      </c>
      <c r="P75">
        <v>50.533299199650536</v>
      </c>
      <c r="Q75">
        <v>4.4656346336225594</v>
      </c>
      <c r="R75">
        <v>10.663111735516761</v>
      </c>
      <c r="S75">
        <v>6.646694618774843</v>
      </c>
      <c r="T75">
        <v>0</v>
      </c>
      <c r="U75">
        <v>277.4448242552736</v>
      </c>
      <c r="V75">
        <v>3.6410728836546689</v>
      </c>
      <c r="W75">
        <v>8.6082476504977006</v>
      </c>
      <c r="X75">
        <v>25.13043331391416</v>
      </c>
      <c r="Y75">
        <v>0</v>
      </c>
      <c r="Z75">
        <v>3.3491355291170946</v>
      </c>
      <c r="AA75">
        <v>3.5897654059695254</v>
      </c>
      <c r="AB75">
        <v>6.8190989405134621</v>
      </c>
      <c r="AC75">
        <v>2.5019186465247341</v>
      </c>
      <c r="AD75">
        <v>2.2870757002713415</v>
      </c>
      <c r="AE75">
        <v>0</v>
      </c>
      <c r="AF75">
        <v>0</v>
      </c>
      <c r="AG75">
        <v>0</v>
      </c>
      <c r="AH75">
        <v>24.154455164683782</v>
      </c>
      <c r="AI75">
        <v>0</v>
      </c>
      <c r="AJ75">
        <v>0</v>
      </c>
      <c r="AK75">
        <v>6.5620611646837812</v>
      </c>
      <c r="AL75">
        <v>17.81132686286788</v>
      </c>
      <c r="AM75">
        <v>4.0809918476309743</v>
      </c>
      <c r="AN75">
        <v>0</v>
      </c>
      <c r="AO75">
        <v>0</v>
      </c>
      <c r="AP75">
        <v>0.26184770402838653</v>
      </c>
      <c r="AQ75">
        <v>0</v>
      </c>
      <c r="AR75">
        <v>12.129616253391776</v>
      </c>
      <c r="AS75">
        <v>8.1501307639323723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33.02205585367598</v>
      </c>
      <c r="BB75">
        <f t="shared" si="1"/>
        <v>756.97928035866892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165.64158831037452</v>
      </c>
      <c r="L76">
        <v>65.737139244862746</v>
      </c>
      <c r="M76">
        <v>0</v>
      </c>
      <c r="N76">
        <v>29.794246464057586</v>
      </c>
      <c r="O76">
        <v>49.997619918530212</v>
      </c>
      <c r="P76">
        <v>50.533299199650536</v>
      </c>
      <c r="Q76">
        <v>4.4656346336225594</v>
      </c>
      <c r="R76">
        <v>10.663111735516761</v>
      </c>
      <c r="S76">
        <v>6.646694618774843</v>
      </c>
      <c r="T76">
        <v>0</v>
      </c>
      <c r="U76">
        <v>277.4448242552736</v>
      </c>
      <c r="V76">
        <v>3.6410728836546689</v>
      </c>
      <c r="W76">
        <v>8.6082476504977006</v>
      </c>
      <c r="X76">
        <v>25.13043331391416</v>
      </c>
      <c r="Y76">
        <v>0</v>
      </c>
      <c r="Z76">
        <v>3.3491355291170946</v>
      </c>
      <c r="AA76">
        <v>7.1658049509496973</v>
      </c>
      <c r="AB76">
        <v>10.228648410770193</v>
      </c>
      <c r="AC76">
        <v>5.0038370341264873</v>
      </c>
      <c r="AD76">
        <v>4.0962550087664367</v>
      </c>
      <c r="AE76">
        <v>0</v>
      </c>
      <c r="AF76">
        <v>0</v>
      </c>
      <c r="AG76">
        <v>0</v>
      </c>
      <c r="AH76">
        <v>24.154455164683782</v>
      </c>
      <c r="AI76">
        <v>0</v>
      </c>
      <c r="AJ76">
        <v>0</v>
      </c>
      <c r="AK76">
        <v>6.5620611646837812</v>
      </c>
      <c r="AL76">
        <v>17.81132686286788</v>
      </c>
      <c r="AM76">
        <v>4.0809918476309743</v>
      </c>
      <c r="AN76">
        <v>0</v>
      </c>
      <c r="AO76">
        <v>0</v>
      </c>
      <c r="AP76">
        <v>0.26184770402838653</v>
      </c>
      <c r="AQ76">
        <v>0</v>
      </c>
      <c r="AR76">
        <v>12.129616253391776</v>
      </c>
      <c r="AS76">
        <v>8.1501307639323723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33.494257358209744</v>
      </c>
      <c r="BB76">
        <f t="shared" si="1"/>
        <v>767.80376556546901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165.64158831037452</v>
      </c>
      <c r="L77">
        <v>65.737139244862746</v>
      </c>
      <c r="M77">
        <v>0</v>
      </c>
      <c r="N77">
        <v>29.794246464057586</v>
      </c>
      <c r="O77">
        <v>49.997619918530212</v>
      </c>
      <c r="P77">
        <v>50.533299199650536</v>
      </c>
      <c r="Q77">
        <v>4.4656346336225594</v>
      </c>
      <c r="R77">
        <v>10.663111735516761</v>
      </c>
      <c r="S77">
        <v>6.646694618774843</v>
      </c>
      <c r="T77">
        <v>0</v>
      </c>
      <c r="U77">
        <v>277.4448242552736</v>
      </c>
      <c r="V77">
        <v>3.6410728836546689</v>
      </c>
      <c r="W77">
        <v>8.6082476504977006</v>
      </c>
      <c r="X77">
        <v>25.13043331391416</v>
      </c>
      <c r="Y77">
        <v>0</v>
      </c>
      <c r="Z77">
        <v>3.3491355291170946</v>
      </c>
      <c r="AA77">
        <v>7.1658049509496973</v>
      </c>
      <c r="AB77">
        <v>10.228648410770193</v>
      </c>
      <c r="AC77">
        <v>5.0038370341264873</v>
      </c>
      <c r="AD77">
        <v>7.066039877165518</v>
      </c>
      <c r="AE77">
        <v>0</v>
      </c>
      <c r="AF77">
        <v>0</v>
      </c>
      <c r="AG77">
        <v>0</v>
      </c>
      <c r="AH77">
        <v>24.154455164683782</v>
      </c>
      <c r="AI77">
        <v>0</v>
      </c>
      <c r="AJ77">
        <v>0</v>
      </c>
      <c r="AK77">
        <v>6.5620611646837812</v>
      </c>
      <c r="AL77">
        <v>17.81132686286788</v>
      </c>
      <c r="AM77">
        <v>4.0809918476309743</v>
      </c>
      <c r="AN77">
        <v>0</v>
      </c>
      <c r="AO77">
        <v>0</v>
      </c>
      <c r="AP77">
        <v>0.26184770402838653</v>
      </c>
      <c r="AQ77">
        <v>0</v>
      </c>
      <c r="AR77">
        <v>12.129616253391776</v>
      </c>
      <c r="AS77">
        <v>8.1501307639323723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33.618394365708816</v>
      </c>
      <c r="BB77">
        <f t="shared" si="1"/>
        <v>770.64941342636905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165.64158831037452</v>
      </c>
      <c r="L78">
        <v>65.737139244862746</v>
      </c>
      <c r="M78">
        <v>0</v>
      </c>
      <c r="N78">
        <v>29.794246464057586</v>
      </c>
      <c r="O78">
        <v>49.997619918530212</v>
      </c>
      <c r="P78">
        <v>50.533299199650536</v>
      </c>
      <c r="Q78">
        <v>4.4656346336225594</v>
      </c>
      <c r="R78">
        <v>10.663111735516761</v>
      </c>
      <c r="S78">
        <v>6.646694618774843</v>
      </c>
      <c r="T78">
        <v>0</v>
      </c>
      <c r="U78">
        <v>277.4448242552736</v>
      </c>
      <c r="V78">
        <v>3.6410728836546689</v>
      </c>
      <c r="W78">
        <v>8.6082476504977006</v>
      </c>
      <c r="X78">
        <v>25.13043331391416</v>
      </c>
      <c r="Y78">
        <v>0</v>
      </c>
      <c r="Z78">
        <v>3.3491355291170946</v>
      </c>
      <c r="AA78">
        <v>7.1658049509496973</v>
      </c>
      <c r="AB78">
        <v>10.228648410770193</v>
      </c>
      <c r="AC78">
        <v>5.0038370341264873</v>
      </c>
      <c r="AD78">
        <v>7.066039877165518</v>
      </c>
      <c r="AE78">
        <v>0</v>
      </c>
      <c r="AF78">
        <v>0</v>
      </c>
      <c r="AG78">
        <v>0</v>
      </c>
      <c r="AH78">
        <v>24.154455164683782</v>
      </c>
      <c r="AI78">
        <v>0</v>
      </c>
      <c r="AJ78">
        <v>0</v>
      </c>
      <c r="AK78">
        <v>6.5620611646837812</v>
      </c>
      <c r="AL78">
        <v>17.81132686286788</v>
      </c>
      <c r="AM78">
        <v>4.0809918476309743</v>
      </c>
      <c r="AN78">
        <v>0</v>
      </c>
      <c r="AO78">
        <v>0</v>
      </c>
      <c r="AP78">
        <v>0.26184770402838653</v>
      </c>
      <c r="AQ78">
        <v>0</v>
      </c>
      <c r="AR78">
        <v>12.129616253391776</v>
      </c>
      <c r="AS78">
        <v>8.1501307639323723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33.618394365708816</v>
      </c>
      <c r="BB78">
        <f t="shared" si="1"/>
        <v>770.64941342636905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165.64158831037452</v>
      </c>
      <c r="L79">
        <v>65.737139244862746</v>
      </c>
      <c r="M79">
        <v>0</v>
      </c>
      <c r="N79">
        <v>29.794246464057586</v>
      </c>
      <c r="O79">
        <v>49.997619918530212</v>
      </c>
      <c r="P79">
        <v>50.533299199650536</v>
      </c>
      <c r="Q79">
        <v>4.4656346336225594</v>
      </c>
      <c r="R79">
        <v>10.663111735516761</v>
      </c>
      <c r="S79">
        <v>6.646694618774843</v>
      </c>
      <c r="T79">
        <v>0</v>
      </c>
      <c r="U79">
        <v>277.4448242552736</v>
      </c>
      <c r="V79">
        <v>3.6410728836546689</v>
      </c>
      <c r="W79">
        <v>8.6082476504977006</v>
      </c>
      <c r="X79">
        <v>24.123916932550909</v>
      </c>
      <c r="Y79">
        <v>0</v>
      </c>
      <c r="Z79">
        <v>3.3491355291170946</v>
      </c>
      <c r="AA79">
        <v>3.5897654059695254</v>
      </c>
      <c r="AB79">
        <v>10.228648410770193</v>
      </c>
      <c r="AC79">
        <v>5.0038370341264873</v>
      </c>
      <c r="AD79">
        <v>7.066039877165518</v>
      </c>
      <c r="AE79">
        <v>0</v>
      </c>
      <c r="AF79">
        <v>0</v>
      </c>
      <c r="AG79">
        <v>0</v>
      </c>
      <c r="AH79">
        <v>24.154455164683782</v>
      </c>
      <c r="AI79">
        <v>0</v>
      </c>
      <c r="AJ79">
        <v>0</v>
      </c>
      <c r="AK79">
        <v>6.5620611646837812</v>
      </c>
      <c r="AL79">
        <v>6.2339644550112077</v>
      </c>
      <c r="AM79">
        <v>4.0809918476309743</v>
      </c>
      <c r="AN79">
        <v>0</v>
      </c>
      <c r="AO79">
        <v>0</v>
      </c>
      <c r="AP79">
        <v>1.6365478188269669</v>
      </c>
      <c r="AQ79">
        <v>0</v>
      </c>
      <c r="AR79">
        <v>12.129616253391776</v>
      </c>
      <c r="AS79">
        <v>8.1501307639323723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33.000372244137836</v>
      </c>
      <c r="BB79">
        <f t="shared" si="1"/>
        <v>756.48221732853858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165.64158831037452</v>
      </c>
      <c r="L80">
        <v>65.737139244862746</v>
      </c>
      <c r="M80">
        <v>0</v>
      </c>
      <c r="N80">
        <v>29.794246464057586</v>
      </c>
      <c r="O80">
        <v>49.997619918530212</v>
      </c>
      <c r="P80">
        <v>50.533299199650536</v>
      </c>
      <c r="Q80">
        <v>4.4656346336225594</v>
      </c>
      <c r="R80">
        <v>10.663111735516761</v>
      </c>
      <c r="S80">
        <v>6.646694618774843</v>
      </c>
      <c r="T80">
        <v>0</v>
      </c>
      <c r="U80">
        <v>277.4448242552736</v>
      </c>
      <c r="V80">
        <v>3.6410728836546689</v>
      </c>
      <c r="W80">
        <v>8.6082476504977006</v>
      </c>
      <c r="X80">
        <v>24.123916932550909</v>
      </c>
      <c r="Y80">
        <v>0</v>
      </c>
      <c r="Z80">
        <v>3.3491355291170946</v>
      </c>
      <c r="AA80">
        <v>3.5897654059695254</v>
      </c>
      <c r="AB80">
        <v>10.228648410770193</v>
      </c>
      <c r="AC80">
        <v>5.0038370341264873</v>
      </c>
      <c r="AD80">
        <v>7.066039877165518</v>
      </c>
      <c r="AE80">
        <v>0</v>
      </c>
      <c r="AF80">
        <v>0</v>
      </c>
      <c r="AG80">
        <v>0</v>
      </c>
      <c r="AH80">
        <v>24.154455164683782</v>
      </c>
      <c r="AI80">
        <v>0</v>
      </c>
      <c r="AJ80">
        <v>0</v>
      </c>
      <c r="AK80">
        <v>6.5620611646837812</v>
      </c>
      <c r="AL80">
        <v>3.2654099778665606</v>
      </c>
      <c r="AM80">
        <v>4.0809918476309743</v>
      </c>
      <c r="AN80">
        <v>0</v>
      </c>
      <c r="AO80">
        <v>0</v>
      </c>
      <c r="AP80">
        <v>1.6365478188269669</v>
      </c>
      <c r="AQ80">
        <v>0</v>
      </c>
      <c r="AR80">
        <v>12.129616253391776</v>
      </c>
      <c r="AS80">
        <v>8.1501307639323723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32.876286666993188</v>
      </c>
      <c r="BB80">
        <f t="shared" si="1"/>
        <v>753.63774842853843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165.64158831037452</v>
      </c>
      <c r="L81">
        <v>65.737139244862746</v>
      </c>
      <c r="M81">
        <v>0</v>
      </c>
      <c r="N81">
        <v>29.794246464057586</v>
      </c>
      <c r="O81">
        <v>49.997619918530212</v>
      </c>
      <c r="P81">
        <v>50.533299199650536</v>
      </c>
      <c r="Q81">
        <v>4.4656346336225594</v>
      </c>
      <c r="R81">
        <v>10.663111735516761</v>
      </c>
      <c r="S81">
        <v>6.646694618774843</v>
      </c>
      <c r="T81">
        <v>0</v>
      </c>
      <c r="U81">
        <v>277.4448242552736</v>
      </c>
      <c r="V81">
        <v>3.6410728836546689</v>
      </c>
      <c r="W81">
        <v>8.6082476504977006</v>
      </c>
      <c r="X81">
        <v>24.123916932550909</v>
      </c>
      <c r="Y81">
        <v>0</v>
      </c>
      <c r="Z81">
        <v>1.6745677645585473</v>
      </c>
      <c r="AA81">
        <v>3.5897654059695254</v>
      </c>
      <c r="AB81">
        <v>3.3819418584846588</v>
      </c>
      <c r="AC81">
        <v>5.0038370341264873</v>
      </c>
      <c r="AD81">
        <v>7.066039877165518</v>
      </c>
      <c r="AE81">
        <v>0</v>
      </c>
      <c r="AF81">
        <v>0</v>
      </c>
      <c r="AG81">
        <v>0</v>
      </c>
      <c r="AH81">
        <v>24.154455164683782</v>
      </c>
      <c r="AI81">
        <v>0</v>
      </c>
      <c r="AJ81">
        <v>0</v>
      </c>
      <c r="AK81">
        <v>6.5620611646837812</v>
      </c>
      <c r="AL81">
        <v>3.2654099778665606</v>
      </c>
      <c r="AM81">
        <v>4.0809918476309743</v>
      </c>
      <c r="AN81">
        <v>0</v>
      </c>
      <c r="AO81">
        <v>0</v>
      </c>
      <c r="AP81">
        <v>1.6365478188269669</v>
      </c>
      <c r="AQ81">
        <v>0</v>
      </c>
      <c r="AR81">
        <v>12.129616253391776</v>
      </c>
      <c r="AS81">
        <v>8.1501307639323723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32.520097400549105</v>
      </c>
      <c r="BB81">
        <f t="shared" si="1"/>
        <v>745.47266337813835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165.64158831037452</v>
      </c>
      <c r="L82">
        <v>65.737139244862746</v>
      </c>
      <c r="M82">
        <v>0</v>
      </c>
      <c r="N82">
        <v>29.794246464057586</v>
      </c>
      <c r="O82">
        <v>49.997619918530212</v>
      </c>
      <c r="P82">
        <v>50.533299199650536</v>
      </c>
      <c r="Q82">
        <v>4.4656346336225594</v>
      </c>
      <c r="R82">
        <v>10.663111735516761</v>
      </c>
      <c r="S82">
        <v>6.646694618774843</v>
      </c>
      <c r="T82">
        <v>0</v>
      </c>
      <c r="U82">
        <v>277.4448242552736</v>
      </c>
      <c r="V82">
        <v>3.6410728836546689</v>
      </c>
      <c r="W82">
        <v>8.6082476504977006</v>
      </c>
      <c r="X82">
        <v>24.123916932550909</v>
      </c>
      <c r="Y82">
        <v>0</v>
      </c>
      <c r="Z82">
        <v>1.6745677645585473</v>
      </c>
      <c r="AA82">
        <v>3.5897654059695254</v>
      </c>
      <c r="AB82">
        <v>3.3819418584846588</v>
      </c>
      <c r="AC82">
        <v>5.0038370341264873</v>
      </c>
      <c r="AD82">
        <v>4.7106933378209135</v>
      </c>
      <c r="AE82">
        <v>0</v>
      </c>
      <c r="AF82">
        <v>0</v>
      </c>
      <c r="AG82">
        <v>0</v>
      </c>
      <c r="AH82">
        <v>24.154455164683782</v>
      </c>
      <c r="AI82">
        <v>0</v>
      </c>
      <c r="AJ82">
        <v>0</v>
      </c>
      <c r="AK82">
        <v>6.5620611646837812</v>
      </c>
      <c r="AL82">
        <v>3.2654099778665606</v>
      </c>
      <c r="AM82">
        <v>4.0809918476309743</v>
      </c>
      <c r="AN82">
        <v>0</v>
      </c>
      <c r="AO82">
        <v>0</v>
      </c>
      <c r="AP82">
        <v>1.6365478188269669</v>
      </c>
      <c r="AQ82">
        <v>0</v>
      </c>
      <c r="AR82">
        <v>12.129616253391776</v>
      </c>
      <c r="AS82">
        <v>8.1501307639323723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32.421643915204498</v>
      </c>
      <c r="BB82">
        <f t="shared" si="1"/>
        <v>743.21577032413836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165.64158831037452</v>
      </c>
      <c r="L83">
        <v>65.737139244862746</v>
      </c>
      <c r="M83">
        <v>0</v>
      </c>
      <c r="N83">
        <v>29.794246464057586</v>
      </c>
      <c r="O83">
        <v>49.997619918530212</v>
      </c>
      <c r="P83">
        <v>50.533299199650536</v>
      </c>
      <c r="Q83">
        <v>4.4656346336225594</v>
      </c>
      <c r="R83">
        <v>10.663111735516761</v>
      </c>
      <c r="S83">
        <v>6.646694618774843</v>
      </c>
      <c r="T83">
        <v>0</v>
      </c>
      <c r="U83">
        <v>277.4448242552736</v>
      </c>
      <c r="V83">
        <v>3.6410728836546689</v>
      </c>
      <c r="W83">
        <v>8.6082476504977006</v>
      </c>
      <c r="X83">
        <v>24.123916932550909</v>
      </c>
      <c r="Y83">
        <v>0</v>
      </c>
      <c r="Z83">
        <v>1.6745677645585473</v>
      </c>
      <c r="AA83">
        <v>7.1658049509496973</v>
      </c>
      <c r="AB83">
        <v>0.86274038321853475</v>
      </c>
      <c r="AC83">
        <v>5.0038370341264873</v>
      </c>
      <c r="AD83">
        <v>4.7106933378209135</v>
      </c>
      <c r="AE83">
        <v>0</v>
      </c>
      <c r="AF83">
        <v>0</v>
      </c>
      <c r="AG83">
        <v>0</v>
      </c>
      <c r="AH83">
        <v>17.602437053537884</v>
      </c>
      <c r="AI83">
        <v>0</v>
      </c>
      <c r="AJ83">
        <v>0</v>
      </c>
      <c r="AK83">
        <v>6.5620611646837812</v>
      </c>
      <c r="AL83">
        <v>3.2654099778665606</v>
      </c>
      <c r="AM83">
        <v>4.0809918476309743</v>
      </c>
      <c r="AN83">
        <v>0</v>
      </c>
      <c r="AO83">
        <v>0</v>
      </c>
      <c r="AP83">
        <v>1.6365478188269669</v>
      </c>
      <c r="AQ83">
        <v>0</v>
      </c>
      <c r="AR83">
        <v>12.129616253391776</v>
      </c>
      <c r="AS83">
        <v>8.1501307639323723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32.19194538947265</v>
      </c>
      <c r="BB83">
        <f t="shared" si="1"/>
        <v>737.95028880843847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165.64158831037452</v>
      </c>
      <c r="L84">
        <v>65.737139244862746</v>
      </c>
      <c r="M84">
        <v>0</v>
      </c>
      <c r="N84">
        <v>29.794246464057586</v>
      </c>
      <c r="O84">
        <v>49.997619918530212</v>
      </c>
      <c r="P84">
        <v>50.533299199650536</v>
      </c>
      <c r="Q84">
        <v>4.4656346336225594</v>
      </c>
      <c r="R84">
        <v>10.663111735516761</v>
      </c>
      <c r="S84">
        <v>6.646694618774843</v>
      </c>
      <c r="T84">
        <v>0</v>
      </c>
      <c r="U84">
        <v>277.4448242552736</v>
      </c>
      <c r="V84">
        <v>3.6410728836546689</v>
      </c>
      <c r="W84">
        <v>8.6082476504977006</v>
      </c>
      <c r="X84">
        <v>24.123916932550909</v>
      </c>
      <c r="Y84">
        <v>0</v>
      </c>
      <c r="Z84">
        <v>1.6745677645585473</v>
      </c>
      <c r="AA84">
        <v>7.1658049509496973</v>
      </c>
      <c r="AB84">
        <v>0.86274038321853475</v>
      </c>
      <c r="AC84">
        <v>5.0038370341264873</v>
      </c>
      <c r="AD84">
        <v>4.7106933378209135</v>
      </c>
      <c r="AE84">
        <v>0</v>
      </c>
      <c r="AF84">
        <v>0</v>
      </c>
      <c r="AG84">
        <v>0</v>
      </c>
      <c r="AH84">
        <v>15.891089060738885</v>
      </c>
      <c r="AI84">
        <v>0</v>
      </c>
      <c r="AJ84">
        <v>0</v>
      </c>
      <c r="AK84">
        <v>6.5620611646837812</v>
      </c>
      <c r="AL84">
        <v>3.2654099778665606</v>
      </c>
      <c r="AM84">
        <v>4.0809918476309743</v>
      </c>
      <c r="AN84">
        <v>0</v>
      </c>
      <c r="AO84">
        <v>0</v>
      </c>
      <c r="AP84">
        <v>1.6365478188269669</v>
      </c>
      <c r="AQ84">
        <v>0</v>
      </c>
      <c r="AR84">
        <v>12.129616253391776</v>
      </c>
      <c r="AS84">
        <v>8.1501307639323723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32.12041104337365</v>
      </c>
      <c r="BB84">
        <f t="shared" si="1"/>
        <v>736.3104751617384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165.64158831037452</v>
      </c>
      <c r="L85">
        <v>65.737139244862746</v>
      </c>
      <c r="M85">
        <v>0</v>
      </c>
      <c r="N85">
        <v>29.794246464057586</v>
      </c>
      <c r="O85">
        <v>49.997619918530212</v>
      </c>
      <c r="P85">
        <v>50.533299199650536</v>
      </c>
      <c r="Q85">
        <v>4.4656346336225594</v>
      </c>
      <c r="R85">
        <v>10.663111735516761</v>
      </c>
      <c r="S85">
        <v>6.646694618774843</v>
      </c>
      <c r="T85">
        <v>0</v>
      </c>
      <c r="U85">
        <v>277.4448242552736</v>
      </c>
      <c r="V85">
        <v>3.6410728836546689</v>
      </c>
      <c r="W85">
        <v>8.6082476504977006</v>
      </c>
      <c r="X85">
        <v>24.123916932550909</v>
      </c>
      <c r="Y85">
        <v>0</v>
      </c>
      <c r="Z85">
        <v>3.3491355291170946</v>
      </c>
      <c r="AA85">
        <v>7.1658049509496973</v>
      </c>
      <c r="AB85">
        <v>0.86274038321853475</v>
      </c>
      <c r="AC85">
        <v>5.0038370341264873</v>
      </c>
      <c r="AD85">
        <v>2.355346539344604</v>
      </c>
      <c r="AE85">
        <v>0</v>
      </c>
      <c r="AF85">
        <v>0</v>
      </c>
      <c r="AG85">
        <v>0</v>
      </c>
      <c r="AH85">
        <v>12.077227582341891</v>
      </c>
      <c r="AI85">
        <v>0</v>
      </c>
      <c r="AJ85">
        <v>0</v>
      </c>
      <c r="AK85">
        <v>6.5620611646837812</v>
      </c>
      <c r="AL85">
        <v>3.2654099778665606</v>
      </c>
      <c r="AM85">
        <v>4.0809918476309743</v>
      </c>
      <c r="AN85">
        <v>0</v>
      </c>
      <c r="AO85">
        <v>0</v>
      </c>
      <c r="AP85">
        <v>0</v>
      </c>
      <c r="AQ85">
        <v>0</v>
      </c>
      <c r="AR85">
        <v>12.129616253391776</v>
      </c>
      <c r="AS85">
        <v>8.1501307639323723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31.864127371131929</v>
      </c>
      <c r="BB85">
        <f t="shared" si="1"/>
        <v>730.43557050283857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165.64158831037452</v>
      </c>
      <c r="L86">
        <v>65.737139244862746</v>
      </c>
      <c r="M86">
        <v>0</v>
      </c>
      <c r="N86">
        <v>29.794246464057586</v>
      </c>
      <c r="O86">
        <v>49.997619918530212</v>
      </c>
      <c r="P86">
        <v>50.533299199650536</v>
      </c>
      <c r="Q86">
        <v>4.4656346336225594</v>
      </c>
      <c r="R86">
        <v>10.663111735516761</v>
      </c>
      <c r="S86">
        <v>6.646694618774843</v>
      </c>
      <c r="T86">
        <v>0</v>
      </c>
      <c r="U86">
        <v>277.4448242552736</v>
      </c>
      <c r="V86">
        <v>3.6410728836546689</v>
      </c>
      <c r="W86">
        <v>8.6082476504977006</v>
      </c>
      <c r="X86">
        <v>24.123916932550909</v>
      </c>
      <c r="Y86">
        <v>0</v>
      </c>
      <c r="Z86">
        <v>3.3491355291170946</v>
      </c>
      <c r="AA86">
        <v>7.1658049509496973</v>
      </c>
      <c r="AB86">
        <v>0.86274038321853475</v>
      </c>
      <c r="AC86">
        <v>4.7075574226675014</v>
      </c>
      <c r="AD86">
        <v>0</v>
      </c>
      <c r="AE86">
        <v>0</v>
      </c>
      <c r="AF86">
        <v>0</v>
      </c>
      <c r="AG86">
        <v>0</v>
      </c>
      <c r="AH86">
        <v>8.4345011368190352</v>
      </c>
      <c r="AI86">
        <v>0</v>
      </c>
      <c r="AJ86">
        <v>0</v>
      </c>
      <c r="AK86">
        <v>6.5620611646837812</v>
      </c>
      <c r="AL86">
        <v>3.2654099778665606</v>
      </c>
      <c r="AM86">
        <v>4.0809918476309743</v>
      </c>
      <c r="AN86">
        <v>0</v>
      </c>
      <c r="AO86">
        <v>0</v>
      </c>
      <c r="AP86">
        <v>0</v>
      </c>
      <c r="AQ86">
        <v>0</v>
      </c>
      <c r="AR86">
        <v>12.129616253391776</v>
      </c>
      <c r="AS86">
        <v>8.1501307639323723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31.601023432605487</v>
      </c>
      <c r="BB86">
        <f t="shared" si="1"/>
        <v>724.40432184503834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165.64158831037452</v>
      </c>
      <c r="L87">
        <v>65.737139244862746</v>
      </c>
      <c r="M87">
        <v>0</v>
      </c>
      <c r="N87">
        <v>29.794246464057586</v>
      </c>
      <c r="O87">
        <v>49.997619918530212</v>
      </c>
      <c r="P87">
        <v>50.533299199650536</v>
      </c>
      <c r="Q87">
        <v>4.4656346336225594</v>
      </c>
      <c r="R87">
        <v>10.663111735516761</v>
      </c>
      <c r="S87">
        <v>6.646694618774843</v>
      </c>
      <c r="T87">
        <v>0</v>
      </c>
      <c r="U87">
        <v>277.4448242552736</v>
      </c>
      <c r="V87">
        <v>3.6410728836546689</v>
      </c>
      <c r="W87">
        <v>8.6082476504977006</v>
      </c>
      <c r="X87">
        <v>24.123916932550909</v>
      </c>
      <c r="Y87">
        <v>0</v>
      </c>
      <c r="Z87">
        <v>3.3491355291170946</v>
      </c>
      <c r="AA87">
        <v>0</v>
      </c>
      <c r="AB87">
        <v>0.86274038321853475</v>
      </c>
      <c r="AC87">
        <v>2.5019186465247341</v>
      </c>
      <c r="AD87">
        <v>0</v>
      </c>
      <c r="AE87">
        <v>0</v>
      </c>
      <c r="AF87">
        <v>0</v>
      </c>
      <c r="AG87">
        <v>0</v>
      </c>
      <c r="AH87">
        <v>4.156131025046963</v>
      </c>
      <c r="AI87">
        <v>0</v>
      </c>
      <c r="AJ87">
        <v>0</v>
      </c>
      <c r="AK87">
        <v>6.5620611646837812</v>
      </c>
      <c r="AL87">
        <v>3.2654099778665606</v>
      </c>
      <c r="AM87">
        <v>4.0809918476309743</v>
      </c>
      <c r="AN87">
        <v>0</v>
      </c>
      <c r="AO87">
        <v>0</v>
      </c>
      <c r="AP87">
        <v>0</v>
      </c>
      <c r="AQ87">
        <v>0</v>
      </c>
      <c r="AR87">
        <v>12.129616253391776</v>
      </c>
      <c r="AS87">
        <v>8.1501307639323723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31.030461214140949</v>
      </c>
      <c r="BB87">
        <f t="shared" si="1"/>
        <v>711.32507022463847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165.64158831037452</v>
      </c>
      <c r="L88">
        <v>65.737139244862746</v>
      </c>
      <c r="M88">
        <v>0</v>
      </c>
      <c r="N88">
        <v>29.794246464057586</v>
      </c>
      <c r="O88">
        <v>49.997619918530212</v>
      </c>
      <c r="P88">
        <v>50.533299199650536</v>
      </c>
      <c r="Q88">
        <v>4.4656346336225594</v>
      </c>
      <c r="R88">
        <v>10.663111735516761</v>
      </c>
      <c r="S88">
        <v>6.646694618774843</v>
      </c>
      <c r="T88">
        <v>0</v>
      </c>
      <c r="U88">
        <v>277.4448242552736</v>
      </c>
      <c r="V88">
        <v>3.6410728836546689</v>
      </c>
      <c r="W88">
        <v>8.6082476504977006</v>
      </c>
      <c r="X88">
        <v>24.123916932550909</v>
      </c>
      <c r="Y88">
        <v>0</v>
      </c>
      <c r="Z88">
        <v>3.3491355291170946</v>
      </c>
      <c r="AA88">
        <v>0</v>
      </c>
      <c r="AB88">
        <v>3.3819418584846588</v>
      </c>
      <c r="AC88">
        <v>2.5019186465247341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6.5620611646837812</v>
      </c>
      <c r="AL88">
        <v>3.2654099778665606</v>
      </c>
      <c r="AM88">
        <v>4.0809918476309743</v>
      </c>
      <c r="AN88">
        <v>0</v>
      </c>
      <c r="AO88">
        <v>0</v>
      </c>
      <c r="AP88">
        <v>0</v>
      </c>
      <c r="AQ88">
        <v>0</v>
      </c>
      <c r="AR88">
        <v>12.129616253391776</v>
      </c>
      <c r="AS88">
        <v>8.1501307639323723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30.962037558960112</v>
      </c>
      <c r="BB88">
        <f t="shared" si="1"/>
        <v>709.75656433003837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165.64158831037452</v>
      </c>
      <c r="L89">
        <v>65.737139244862746</v>
      </c>
      <c r="M89">
        <v>0</v>
      </c>
      <c r="N89">
        <v>29.794246464057586</v>
      </c>
      <c r="O89">
        <v>49.997619918530212</v>
      </c>
      <c r="P89">
        <v>50.533299199650536</v>
      </c>
      <c r="Q89">
        <v>4.4656346336225594</v>
      </c>
      <c r="R89">
        <v>10.663111735516761</v>
      </c>
      <c r="S89">
        <v>6.646694618774843</v>
      </c>
      <c r="T89">
        <v>0</v>
      </c>
      <c r="U89">
        <v>277.4448242552736</v>
      </c>
      <c r="V89">
        <v>3.6410728836546689</v>
      </c>
      <c r="W89">
        <v>8.6082476504977006</v>
      </c>
      <c r="X89">
        <v>24.126400160943458</v>
      </c>
      <c r="Y89">
        <v>0</v>
      </c>
      <c r="Z89">
        <v>3.3491355291170946</v>
      </c>
      <c r="AA89">
        <v>0</v>
      </c>
      <c r="AB89">
        <v>3.3819418584846588</v>
      </c>
      <c r="AC89">
        <v>2.5019186465247341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6.5620611646837812</v>
      </c>
      <c r="AL89">
        <v>3.2654099778665606</v>
      </c>
      <c r="AM89">
        <v>4.0809918476309743</v>
      </c>
      <c r="AN89">
        <v>0</v>
      </c>
      <c r="AO89">
        <v>0</v>
      </c>
      <c r="AP89">
        <v>0</v>
      </c>
      <c r="AQ89">
        <v>0</v>
      </c>
      <c r="AR89">
        <v>12.129616253391776</v>
      </c>
      <c r="AS89">
        <v>8.1501307639323723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30.962141357906916</v>
      </c>
      <c r="BB89">
        <f t="shared" si="1"/>
        <v>709.75894375948417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165.64158831037452</v>
      </c>
      <c r="L90">
        <v>65.737139244862746</v>
      </c>
      <c r="M90">
        <v>0</v>
      </c>
      <c r="N90">
        <v>29.794246464057586</v>
      </c>
      <c r="O90">
        <v>49.997619918530212</v>
      </c>
      <c r="P90">
        <v>50.533299199650536</v>
      </c>
      <c r="Q90">
        <v>4.4656346336225594</v>
      </c>
      <c r="R90">
        <v>10.663111735516761</v>
      </c>
      <c r="S90">
        <v>6.646694618774843</v>
      </c>
      <c r="T90">
        <v>0</v>
      </c>
      <c r="U90">
        <v>277.4448242552736</v>
      </c>
      <c r="V90">
        <v>3.6410728836546689</v>
      </c>
      <c r="W90">
        <v>8.6082476504977006</v>
      </c>
      <c r="X90">
        <v>24.126400160943458</v>
      </c>
      <c r="Y90">
        <v>0</v>
      </c>
      <c r="Z90">
        <v>3.3491355291170946</v>
      </c>
      <c r="AA90">
        <v>0</v>
      </c>
      <c r="AB90">
        <v>3.3819418584846588</v>
      </c>
      <c r="AC90">
        <v>2.5019186465247341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0.98730025297432666</v>
      </c>
      <c r="AJ90">
        <v>0</v>
      </c>
      <c r="AK90">
        <v>6.5620611646837812</v>
      </c>
      <c r="AL90">
        <v>3.2654099778665606</v>
      </c>
      <c r="AM90">
        <v>4.0809918476309743</v>
      </c>
      <c r="AN90">
        <v>0</v>
      </c>
      <c r="AO90">
        <v>0</v>
      </c>
      <c r="AP90">
        <v>0</v>
      </c>
      <c r="AQ90">
        <v>0</v>
      </c>
      <c r="AR90">
        <v>12.129616253391776</v>
      </c>
      <c r="AS90">
        <v>8.1501307639323723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31.003410508481245</v>
      </c>
      <c r="BB90">
        <f t="shared" si="1"/>
        <v>710.70497486188424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165.64158831037452</v>
      </c>
      <c r="L91">
        <v>65.737139244862746</v>
      </c>
      <c r="M91">
        <v>0</v>
      </c>
      <c r="N91">
        <v>29.794246464057586</v>
      </c>
      <c r="O91">
        <v>49.997619918530212</v>
      </c>
      <c r="P91">
        <v>50.533299199650536</v>
      </c>
      <c r="Q91">
        <v>4.4656346336225594</v>
      </c>
      <c r="R91">
        <v>10.663111735516761</v>
      </c>
      <c r="S91">
        <v>6.646694618774843</v>
      </c>
      <c r="T91">
        <v>0</v>
      </c>
      <c r="U91">
        <v>277.4448242552736</v>
      </c>
      <c r="V91">
        <v>3.6410728836546689</v>
      </c>
      <c r="W91">
        <v>8.6082476504977006</v>
      </c>
      <c r="X91">
        <v>24.126400160943458</v>
      </c>
      <c r="Y91">
        <v>0</v>
      </c>
      <c r="Z91">
        <v>3.3491355291170946</v>
      </c>
      <c r="AA91">
        <v>0</v>
      </c>
      <c r="AB91">
        <v>3.3819418584846588</v>
      </c>
      <c r="AC91">
        <v>2.5019186465247341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4.2783001468378208</v>
      </c>
      <c r="AJ91">
        <v>0</v>
      </c>
      <c r="AK91">
        <v>6.5620611646837812</v>
      </c>
      <c r="AL91">
        <v>3.2654099778665606</v>
      </c>
      <c r="AM91">
        <v>4.0809918476309743</v>
      </c>
      <c r="AN91">
        <v>0</v>
      </c>
      <c r="AO91">
        <v>0</v>
      </c>
      <c r="AP91">
        <v>0</v>
      </c>
      <c r="AQ91">
        <v>0</v>
      </c>
      <c r="AR91">
        <v>12.129616253391776</v>
      </c>
      <c r="AS91">
        <v>8.1501307639323723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31.14097430404474</v>
      </c>
      <c r="BB91">
        <f t="shared" si="1"/>
        <v>713.85841096018419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165.64158831037452</v>
      </c>
      <c r="L92">
        <v>65.737139244862746</v>
      </c>
      <c r="M92">
        <v>0</v>
      </c>
      <c r="N92">
        <v>29.794246464057586</v>
      </c>
      <c r="O92">
        <v>49.997619918530212</v>
      </c>
      <c r="P92">
        <v>50.533299199650536</v>
      </c>
      <c r="Q92">
        <v>4.4656346336225594</v>
      </c>
      <c r="R92">
        <v>10.663111735516761</v>
      </c>
      <c r="S92">
        <v>6.646694618774843</v>
      </c>
      <c r="T92">
        <v>0</v>
      </c>
      <c r="U92">
        <v>277.4448242552736</v>
      </c>
      <c r="V92">
        <v>3.6410728836546689</v>
      </c>
      <c r="W92">
        <v>8.6082476504977006</v>
      </c>
      <c r="X92">
        <v>24.126400160943458</v>
      </c>
      <c r="Y92">
        <v>0</v>
      </c>
      <c r="Z92">
        <v>3.3491355291170946</v>
      </c>
      <c r="AA92">
        <v>0</v>
      </c>
      <c r="AB92">
        <v>3.3819418584846588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4.2783001468378208</v>
      </c>
      <c r="AJ92">
        <v>0</v>
      </c>
      <c r="AK92">
        <v>6.5620611646837812</v>
      </c>
      <c r="AL92">
        <v>3.2654099778665606</v>
      </c>
      <c r="AM92">
        <v>4.0809918476309743</v>
      </c>
      <c r="AN92">
        <v>0</v>
      </c>
      <c r="AO92">
        <v>0</v>
      </c>
      <c r="AP92">
        <v>0</v>
      </c>
      <c r="AQ92">
        <v>0</v>
      </c>
      <c r="AR92">
        <v>12.129616253391776</v>
      </c>
      <c r="AS92">
        <v>8.1501307639323723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31.036394104620001</v>
      </c>
      <c r="BB92">
        <f t="shared" si="1"/>
        <v>711.46107251308422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165.64158831037452</v>
      </c>
      <c r="L93">
        <v>65.737139244862746</v>
      </c>
      <c r="M93">
        <v>0</v>
      </c>
      <c r="N93">
        <v>29.794246464057586</v>
      </c>
      <c r="O93">
        <v>49.997619918530212</v>
      </c>
      <c r="P93">
        <v>50.533299199650536</v>
      </c>
      <c r="Q93">
        <v>4.4656346336225594</v>
      </c>
      <c r="R93">
        <v>10.663111735516761</v>
      </c>
      <c r="S93">
        <v>6.646694618774843</v>
      </c>
      <c r="T93">
        <v>0</v>
      </c>
      <c r="U93">
        <v>277.4448242552736</v>
      </c>
      <c r="V93">
        <v>3.6410728836546689</v>
      </c>
      <c r="W93">
        <v>8.6082476504977006</v>
      </c>
      <c r="X93">
        <v>24.126400160943458</v>
      </c>
      <c r="Y93">
        <v>0</v>
      </c>
      <c r="Z93">
        <v>3.3491355291170946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4.2783001468378208</v>
      </c>
      <c r="AJ93">
        <v>0</v>
      </c>
      <c r="AK93">
        <v>6.5620611646837812</v>
      </c>
      <c r="AL93">
        <v>3.2654099778665606</v>
      </c>
      <c r="AM93">
        <v>4.0809918476309743</v>
      </c>
      <c r="AN93">
        <v>0</v>
      </c>
      <c r="AO93">
        <v>0</v>
      </c>
      <c r="AP93">
        <v>0</v>
      </c>
      <c r="AQ93">
        <v>0</v>
      </c>
      <c r="AR93">
        <v>12.129616253391776</v>
      </c>
      <c r="AS93">
        <v>8.1501307639323723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30.895028934935347</v>
      </c>
      <c r="BB93">
        <f t="shared" si="1"/>
        <v>708.22049582428428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165.64158831037452</v>
      </c>
      <c r="L94">
        <v>65.737139244862746</v>
      </c>
      <c r="M94">
        <v>0</v>
      </c>
      <c r="N94">
        <v>29.794246464057586</v>
      </c>
      <c r="O94">
        <v>49.997619918530212</v>
      </c>
      <c r="P94">
        <v>50.533299199650536</v>
      </c>
      <c r="Q94">
        <v>4.4656346336225594</v>
      </c>
      <c r="R94">
        <v>10.663111735516761</v>
      </c>
      <c r="S94">
        <v>6.646694618774843</v>
      </c>
      <c r="T94">
        <v>0</v>
      </c>
      <c r="U94">
        <v>277.4448242552736</v>
      </c>
      <c r="V94">
        <v>3.6410728836546689</v>
      </c>
      <c r="W94">
        <v>8.6082476504977006</v>
      </c>
      <c r="X94">
        <v>24.126400160943458</v>
      </c>
      <c r="Y94">
        <v>0</v>
      </c>
      <c r="Z94">
        <v>3.3491355291170946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4.2783001468378208</v>
      </c>
      <c r="AJ94">
        <v>0</v>
      </c>
      <c r="AK94">
        <v>6.5620611646837812</v>
      </c>
      <c r="AL94">
        <v>3.2654099778665606</v>
      </c>
      <c r="AM94">
        <v>4.0809918476309743</v>
      </c>
      <c r="AN94">
        <v>0</v>
      </c>
      <c r="AO94">
        <v>0</v>
      </c>
      <c r="AP94">
        <v>0</v>
      </c>
      <c r="AQ94">
        <v>0</v>
      </c>
      <c r="AR94">
        <v>12.129616253391776</v>
      </c>
      <c r="AS94">
        <v>8.1501307639323723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30.895028934935347</v>
      </c>
      <c r="BB94">
        <f t="shared" si="1"/>
        <v>708.22049582428428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165.64158831037452</v>
      </c>
      <c r="L95">
        <v>65.737173634192317</v>
      </c>
      <c r="M95">
        <v>0</v>
      </c>
      <c r="N95">
        <v>29.794246464057586</v>
      </c>
      <c r="O95">
        <v>49.997619918530212</v>
      </c>
      <c r="P95">
        <v>50.533299199650536</v>
      </c>
      <c r="Q95">
        <v>4.4656346336225594</v>
      </c>
      <c r="R95">
        <v>10.663111735516761</v>
      </c>
      <c r="S95">
        <v>6.646694618774843</v>
      </c>
      <c r="T95">
        <v>0</v>
      </c>
      <c r="U95">
        <v>277.4448242552736</v>
      </c>
      <c r="V95">
        <v>3.6410728836546689</v>
      </c>
      <c r="W95">
        <v>8.6082476504977006</v>
      </c>
      <c r="X95">
        <v>24.126400160943458</v>
      </c>
      <c r="Y95">
        <v>0</v>
      </c>
      <c r="Z95">
        <v>3.3491355291170946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4.2783001468378208</v>
      </c>
      <c r="AJ95">
        <v>0</v>
      </c>
      <c r="AK95">
        <v>6.5620611646837812</v>
      </c>
      <c r="AL95">
        <v>3.2654099778665606</v>
      </c>
      <c r="AM95">
        <v>4.0809918476309743</v>
      </c>
      <c r="AN95">
        <v>0</v>
      </c>
      <c r="AO95">
        <v>0</v>
      </c>
      <c r="AP95">
        <v>0</v>
      </c>
      <c r="AQ95">
        <v>0</v>
      </c>
      <c r="AR95">
        <v>12.129616253391776</v>
      </c>
      <c r="AS95">
        <v>8.1501307639323723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30.895030372409316</v>
      </c>
      <c r="BB95">
        <f t="shared" si="1"/>
        <v>708.22052877613987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165.64158831037452</v>
      </c>
      <c r="L96">
        <v>65.736590895417166</v>
      </c>
      <c r="M96">
        <v>0</v>
      </c>
      <c r="N96">
        <v>29.794246464057586</v>
      </c>
      <c r="O96">
        <v>49.997619918530212</v>
      </c>
      <c r="P96">
        <v>50.533299199650536</v>
      </c>
      <c r="Q96">
        <v>4.4656346336225594</v>
      </c>
      <c r="R96">
        <v>10.663111735516761</v>
      </c>
      <c r="S96">
        <v>6.646694618774843</v>
      </c>
      <c r="T96">
        <v>0</v>
      </c>
      <c r="U96">
        <v>277.4448242552736</v>
      </c>
      <c r="V96">
        <v>3.6410728836546689</v>
      </c>
      <c r="W96">
        <v>8.6082476504977006</v>
      </c>
      <c r="X96">
        <v>24.126400160943458</v>
      </c>
      <c r="Y96">
        <v>0</v>
      </c>
      <c r="Z96">
        <v>3.3491355291170946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4.2783001468378208</v>
      </c>
      <c r="AJ96">
        <v>0</v>
      </c>
      <c r="AK96">
        <v>6.5620611646837812</v>
      </c>
      <c r="AL96">
        <v>3.2654099778665606</v>
      </c>
      <c r="AM96">
        <v>4.0809918476309743</v>
      </c>
      <c r="AN96">
        <v>0</v>
      </c>
      <c r="AO96">
        <v>0</v>
      </c>
      <c r="AP96">
        <v>0</v>
      </c>
      <c r="AQ96">
        <v>0</v>
      </c>
      <c r="AR96">
        <v>12.129616253391776</v>
      </c>
      <c r="AS96">
        <v>8.1501307639323723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30.895006013928523</v>
      </c>
      <c r="BB96">
        <f t="shared" si="1"/>
        <v>708.21997039584551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165.64158831037452</v>
      </c>
      <c r="L97">
        <v>65.735861543414643</v>
      </c>
      <c r="M97">
        <v>0</v>
      </c>
      <c r="N97">
        <v>29.794246464057586</v>
      </c>
      <c r="O97">
        <v>49.997619918530212</v>
      </c>
      <c r="P97">
        <v>50.533299199650536</v>
      </c>
      <c r="Q97">
        <v>4.4656346336225594</v>
      </c>
      <c r="R97">
        <v>10.663111735516761</v>
      </c>
      <c r="S97">
        <v>6.646694618774843</v>
      </c>
      <c r="T97">
        <v>0</v>
      </c>
      <c r="U97">
        <v>277.4448242552736</v>
      </c>
      <c r="V97">
        <v>3.6410728836546689</v>
      </c>
      <c r="W97">
        <v>8.6082476504977006</v>
      </c>
      <c r="X97">
        <v>24.126400160943458</v>
      </c>
      <c r="Y97">
        <v>0</v>
      </c>
      <c r="Z97">
        <v>3.3491355291170946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0.98730025297432666</v>
      </c>
      <c r="AJ97">
        <v>0</v>
      </c>
      <c r="AK97">
        <v>6.5620611646837812</v>
      </c>
      <c r="AL97">
        <v>3.2654099778665606</v>
      </c>
      <c r="AM97">
        <v>4.0809918476309743</v>
      </c>
      <c r="AN97">
        <v>0</v>
      </c>
      <c r="AO97">
        <v>0</v>
      </c>
      <c r="AP97">
        <v>0</v>
      </c>
      <c r="AQ97">
        <v>0</v>
      </c>
      <c r="AR97">
        <v>12.129616253391776</v>
      </c>
      <c r="AS97">
        <v>8.1501307639323723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30.75741173145132</v>
      </c>
      <c r="BB97">
        <f t="shared" si="1"/>
        <v>705.06583543245677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165.64158831037452</v>
      </c>
      <c r="L98">
        <v>65.736558011874735</v>
      </c>
      <c r="M98">
        <v>0</v>
      </c>
      <c r="N98">
        <v>29.794246464057586</v>
      </c>
      <c r="O98">
        <v>49.997619918530212</v>
      </c>
      <c r="P98">
        <v>50.533299199650536</v>
      </c>
      <c r="Q98">
        <v>4.4656346336225594</v>
      </c>
      <c r="R98">
        <v>10.663111735516761</v>
      </c>
      <c r="S98">
        <v>6.646694618774843</v>
      </c>
      <c r="T98">
        <v>0</v>
      </c>
      <c r="U98">
        <v>277.4448242552736</v>
      </c>
      <c r="V98">
        <v>3.6410728836546689</v>
      </c>
      <c r="W98">
        <v>8.6082476504977006</v>
      </c>
      <c r="X98">
        <v>24.126400160943458</v>
      </c>
      <c r="Y98">
        <v>0</v>
      </c>
      <c r="Z98">
        <v>3.3491355291170946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6.5620611646837812</v>
      </c>
      <c r="AL98">
        <v>3.2654099778665606</v>
      </c>
      <c r="AM98">
        <v>4.0809918476309743</v>
      </c>
      <c r="AN98">
        <v>0</v>
      </c>
      <c r="AO98">
        <v>0</v>
      </c>
      <c r="AP98">
        <v>0</v>
      </c>
      <c r="AQ98">
        <v>0</v>
      </c>
      <c r="AR98">
        <v>12.129616253391776</v>
      </c>
      <c r="AS98">
        <v>8.1501307639323723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30.71617169325863</v>
      </c>
      <c r="BB98">
        <f t="shared" si="1"/>
        <v>704.12047168613515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3.6547629916833912</v>
      </c>
      <c r="L99">
        <f t="shared" si="2"/>
        <v>1.3712747956810101</v>
      </c>
      <c r="M99">
        <f t="shared" si="2"/>
        <v>0</v>
      </c>
      <c r="N99">
        <f t="shared" si="2"/>
        <v>0.71506191513738304</v>
      </c>
      <c r="O99">
        <f t="shared" si="2"/>
        <v>1.1999428780447265</v>
      </c>
      <c r="P99">
        <f t="shared" si="2"/>
        <v>1.2098770993129684</v>
      </c>
      <c r="Q99">
        <f t="shared" si="2"/>
        <v>0.10683212537828783</v>
      </c>
      <c r="R99">
        <f t="shared" si="2"/>
        <v>0.23619688209390241</v>
      </c>
      <c r="S99">
        <f t="shared" si="2"/>
        <v>0.14674429986105531</v>
      </c>
      <c r="T99">
        <f t="shared" si="2"/>
        <v>0</v>
      </c>
      <c r="U99">
        <f t="shared" si="2"/>
        <v>6.6586529187887065</v>
      </c>
      <c r="V99">
        <f t="shared" si="2"/>
        <v>8.738574920771193E-2</v>
      </c>
      <c r="W99">
        <f t="shared" si="2"/>
        <v>0.20683581894396708</v>
      </c>
      <c r="X99">
        <f t="shared" si="2"/>
        <v>0.59811025528791162</v>
      </c>
      <c r="Y99">
        <f t="shared" si="2"/>
        <v>0</v>
      </c>
      <c r="Z99">
        <f t="shared" si="2"/>
        <v>5.7983384417658122E-2</v>
      </c>
      <c r="AA99">
        <f t="shared" si="2"/>
        <v>2.5993301136505945E-2</v>
      </c>
      <c r="AB99">
        <f t="shared" si="2"/>
        <v>5.45079295742016E-2</v>
      </c>
      <c r="AC99">
        <f t="shared" si="2"/>
        <v>3.8710688728631801E-2</v>
      </c>
      <c r="AD99">
        <f t="shared" si="2"/>
        <v>2.8904199402369025E-2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0.19215993705580772</v>
      </c>
      <c r="AI99">
        <f t="shared" si="2"/>
        <v>1.382220069348779E-2</v>
      </c>
      <c r="AJ99">
        <f t="shared" si="2"/>
        <v>0</v>
      </c>
      <c r="AK99">
        <f t="shared" si="2"/>
        <v>0.15748946795241053</v>
      </c>
      <c r="AL99">
        <f t="shared" si="2"/>
        <v>0.15243527351453395</v>
      </c>
      <c r="AM99">
        <f t="shared" si="2"/>
        <v>9.0355451528125588E-2</v>
      </c>
      <c r="AN99">
        <f t="shared" si="2"/>
        <v>0</v>
      </c>
      <c r="AO99">
        <f t="shared" si="2"/>
        <v>0</v>
      </c>
      <c r="AP99">
        <f t="shared" si="2"/>
        <v>6.4807290842204077E-3</v>
      </c>
      <c r="AQ99">
        <f t="shared" si="2"/>
        <v>0</v>
      </c>
      <c r="AR99">
        <f t="shared" si="2"/>
        <v>0.29329694106971416</v>
      </c>
      <c r="AS99">
        <f t="shared" si="2"/>
        <v>0.19641155178459599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0.73150956322818395</v>
      </c>
      <c r="BB99">
        <f t="shared" si="1"/>
        <v>16.768719222135097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9.4029152638386737</v>
      </c>
      <c r="L3">
        <v>582.9513988059673</v>
      </c>
      <c r="M3">
        <v>27.946972114837923</v>
      </c>
      <c r="N3">
        <v>36.003555271803386</v>
      </c>
      <c r="O3">
        <v>0</v>
      </c>
      <c r="P3">
        <v>31.423269691494117</v>
      </c>
      <c r="Q3">
        <v>6.2731492803394522</v>
      </c>
      <c r="R3">
        <v>12.875029238383251</v>
      </c>
      <c r="S3">
        <v>8.0344660226948648</v>
      </c>
      <c r="T3">
        <v>0</v>
      </c>
      <c r="U3">
        <v>21.54053677858354</v>
      </c>
      <c r="V3">
        <v>4.3922397822882964</v>
      </c>
      <c r="W3">
        <v>10.303702074666342</v>
      </c>
      <c r="X3">
        <v>30.349703944975946</v>
      </c>
      <c r="Y3">
        <v>0</v>
      </c>
      <c r="Z3">
        <v>4.0453337808390728</v>
      </c>
      <c r="AA3">
        <v>0</v>
      </c>
      <c r="AB3">
        <v>0</v>
      </c>
      <c r="AC3">
        <v>0</v>
      </c>
      <c r="AD3">
        <v>0</v>
      </c>
      <c r="AE3">
        <v>0</v>
      </c>
      <c r="AF3">
        <v>2.5178786875391359</v>
      </c>
      <c r="AG3">
        <v>12.754030184930075</v>
      </c>
      <c r="AH3">
        <v>0</v>
      </c>
      <c r="AI3">
        <v>0</v>
      </c>
      <c r="AJ3">
        <v>0</v>
      </c>
      <c r="AK3">
        <v>7.9268429304946766</v>
      </c>
      <c r="AL3">
        <v>0</v>
      </c>
      <c r="AM3">
        <v>3.2940287376330617</v>
      </c>
      <c r="AN3">
        <v>0.83392254539762067</v>
      </c>
      <c r="AO3">
        <v>0</v>
      </c>
      <c r="AP3">
        <v>0</v>
      </c>
      <c r="AQ3">
        <v>0</v>
      </c>
      <c r="AR3">
        <v>16.184297462742645</v>
      </c>
      <c r="AS3">
        <v>10.088446574827802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35.076123861484774</v>
      </c>
      <c r="BB3">
        <f>SUM(B3:AZ3)-BA3</f>
        <v>804.06559531279242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9.4029152638386737</v>
      </c>
      <c r="L4">
        <v>582.9513988059673</v>
      </c>
      <c r="M4">
        <v>27.946972114837923</v>
      </c>
      <c r="N4">
        <v>36.003555271803386</v>
      </c>
      <c r="O4">
        <v>0</v>
      </c>
      <c r="P4">
        <v>31.423269691494117</v>
      </c>
      <c r="Q4">
        <v>6.2731492803394522</v>
      </c>
      <c r="R4">
        <v>12.875029238383251</v>
      </c>
      <c r="S4">
        <v>8.0344660226948648</v>
      </c>
      <c r="T4">
        <v>0</v>
      </c>
      <c r="U4">
        <v>21.540196248368808</v>
      </c>
      <c r="V4">
        <v>4.3922397822882964</v>
      </c>
      <c r="W4">
        <v>10.303702074666342</v>
      </c>
      <c r="X4">
        <v>30.349703944975946</v>
      </c>
      <c r="Y4">
        <v>0</v>
      </c>
      <c r="Z4">
        <v>4.0453337808390728</v>
      </c>
      <c r="AA4">
        <v>0</v>
      </c>
      <c r="AB4">
        <v>0</v>
      </c>
      <c r="AC4">
        <v>0</v>
      </c>
      <c r="AD4">
        <v>0</v>
      </c>
      <c r="AE4">
        <v>0</v>
      </c>
      <c r="AF4">
        <v>2.5178786875391359</v>
      </c>
      <c r="AG4">
        <v>12.754030184930075</v>
      </c>
      <c r="AH4">
        <v>0</v>
      </c>
      <c r="AI4">
        <v>0</v>
      </c>
      <c r="AJ4">
        <v>0</v>
      </c>
      <c r="AK4">
        <v>7.9268429304946766</v>
      </c>
      <c r="AL4">
        <v>0</v>
      </c>
      <c r="AM4">
        <v>3.2940287376330617</v>
      </c>
      <c r="AN4">
        <v>0.83392254539762067</v>
      </c>
      <c r="AO4">
        <v>0</v>
      </c>
      <c r="AP4">
        <v>0</v>
      </c>
      <c r="AQ4">
        <v>0</v>
      </c>
      <c r="AR4">
        <v>16.184297462742645</v>
      </c>
      <c r="AS4">
        <v>10.088446574827802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35.076109627321799</v>
      </c>
      <c r="BB4">
        <f t="shared" ref="BB4:BB67" si="0">SUM(B4:AZ4)-BA4</f>
        <v>804.06526901674079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9.4029152638386737</v>
      </c>
      <c r="L5">
        <v>582.9513988059673</v>
      </c>
      <c r="M5">
        <v>27.946972114837923</v>
      </c>
      <c r="N5">
        <v>36.003555271803386</v>
      </c>
      <c r="O5">
        <v>0</v>
      </c>
      <c r="P5">
        <v>31.423269691494117</v>
      </c>
      <c r="Q5">
        <v>6.3430984174582568</v>
      </c>
      <c r="R5">
        <v>12.875029238383251</v>
      </c>
      <c r="S5">
        <v>8.0344660226948648</v>
      </c>
      <c r="T5">
        <v>0</v>
      </c>
      <c r="U5">
        <v>21.540196248368808</v>
      </c>
      <c r="V5">
        <v>4.3922397822882964</v>
      </c>
      <c r="W5">
        <v>10.303702074666342</v>
      </c>
      <c r="X5">
        <v>30.349703944975946</v>
      </c>
      <c r="Y5">
        <v>0</v>
      </c>
      <c r="Z5">
        <v>4.0453337808390728</v>
      </c>
      <c r="AA5">
        <v>0</v>
      </c>
      <c r="AB5">
        <v>0</v>
      </c>
      <c r="AC5">
        <v>0</v>
      </c>
      <c r="AD5">
        <v>0</v>
      </c>
      <c r="AE5">
        <v>0</v>
      </c>
      <c r="AF5">
        <v>2.5178786875391359</v>
      </c>
      <c r="AG5">
        <v>12.754030184930075</v>
      </c>
      <c r="AH5">
        <v>0</v>
      </c>
      <c r="AI5">
        <v>0</v>
      </c>
      <c r="AJ5">
        <v>0</v>
      </c>
      <c r="AK5">
        <v>7.9268429304946766</v>
      </c>
      <c r="AL5">
        <v>0</v>
      </c>
      <c r="AM5">
        <v>3.2940287376330617</v>
      </c>
      <c r="AN5">
        <v>0.83392254539762067</v>
      </c>
      <c r="AO5">
        <v>0</v>
      </c>
      <c r="AP5">
        <v>0</v>
      </c>
      <c r="AQ5">
        <v>0</v>
      </c>
      <c r="AR5">
        <v>14.480687203506575</v>
      </c>
      <c r="AS5">
        <v>10.088446574827802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35.007822592417291</v>
      </c>
      <c r="BB5">
        <f t="shared" si="0"/>
        <v>802.49989492952807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9.4029152638386737</v>
      </c>
      <c r="L6">
        <v>582.9513988059673</v>
      </c>
      <c r="M6">
        <v>27.946972114837923</v>
      </c>
      <c r="N6">
        <v>36.003555271803386</v>
      </c>
      <c r="O6">
        <v>0</v>
      </c>
      <c r="P6">
        <v>31.423269691494117</v>
      </c>
      <c r="Q6">
        <v>6.3430984174582568</v>
      </c>
      <c r="R6">
        <v>12.875029238383251</v>
      </c>
      <c r="S6">
        <v>8.0344660226948648</v>
      </c>
      <c r="T6">
        <v>0</v>
      </c>
      <c r="U6">
        <v>21.540196248368808</v>
      </c>
      <c r="V6">
        <v>4.3922397822882964</v>
      </c>
      <c r="W6">
        <v>10.303702074666342</v>
      </c>
      <c r="X6">
        <v>30.349703944975946</v>
      </c>
      <c r="Y6">
        <v>0</v>
      </c>
      <c r="Z6">
        <v>4.0453337808390728</v>
      </c>
      <c r="AA6">
        <v>0</v>
      </c>
      <c r="AB6">
        <v>0</v>
      </c>
      <c r="AC6">
        <v>0</v>
      </c>
      <c r="AD6">
        <v>0</v>
      </c>
      <c r="AE6">
        <v>0</v>
      </c>
      <c r="AF6">
        <v>2.5178786875391359</v>
      </c>
      <c r="AG6">
        <v>12.754030184930075</v>
      </c>
      <c r="AH6">
        <v>0</v>
      </c>
      <c r="AI6">
        <v>0</v>
      </c>
      <c r="AJ6">
        <v>0</v>
      </c>
      <c r="AK6">
        <v>7.9268429304946766</v>
      </c>
      <c r="AL6">
        <v>0</v>
      </c>
      <c r="AM6">
        <v>3.2940287376330617</v>
      </c>
      <c r="AN6">
        <v>0.83392254539762067</v>
      </c>
      <c r="AO6">
        <v>0</v>
      </c>
      <c r="AP6">
        <v>0</v>
      </c>
      <c r="AQ6">
        <v>0</v>
      </c>
      <c r="AR6">
        <v>14.480687203506575</v>
      </c>
      <c r="AS6">
        <v>10.088446574827802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35.007822592417291</v>
      </c>
      <c r="BB6">
        <f t="shared" si="0"/>
        <v>802.49989492952807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9.4029152638386737</v>
      </c>
      <c r="L7">
        <v>523.09007049795559</v>
      </c>
      <c r="M7">
        <v>27.946972114837923</v>
      </c>
      <c r="N7">
        <v>36.003555271803386</v>
      </c>
      <c r="O7">
        <v>0</v>
      </c>
      <c r="P7">
        <v>31.427233843737845</v>
      </c>
      <c r="Q7">
        <v>6.3430984174582568</v>
      </c>
      <c r="R7">
        <v>12.875029238383251</v>
      </c>
      <c r="S7">
        <v>8.0344660226948648</v>
      </c>
      <c r="T7">
        <v>0</v>
      </c>
      <c r="U7">
        <v>21.540196248368808</v>
      </c>
      <c r="V7">
        <v>4.3922397822882964</v>
      </c>
      <c r="W7">
        <v>10.303702074666342</v>
      </c>
      <c r="X7">
        <v>30.349703944975946</v>
      </c>
      <c r="Y7">
        <v>0</v>
      </c>
      <c r="Z7">
        <v>4.0453337808390728</v>
      </c>
      <c r="AA7">
        <v>0</v>
      </c>
      <c r="AB7">
        <v>0</v>
      </c>
      <c r="AC7">
        <v>0</v>
      </c>
      <c r="AD7">
        <v>0</v>
      </c>
      <c r="AE7">
        <v>0</v>
      </c>
      <c r="AF7">
        <v>2.5178786875391359</v>
      </c>
      <c r="AG7">
        <v>12.754030184930075</v>
      </c>
      <c r="AH7">
        <v>0</v>
      </c>
      <c r="AI7">
        <v>0</v>
      </c>
      <c r="AJ7">
        <v>0</v>
      </c>
      <c r="AK7">
        <v>7.9268429304946766</v>
      </c>
      <c r="AL7">
        <v>0</v>
      </c>
      <c r="AM7">
        <v>3.2940287376330617</v>
      </c>
      <c r="AN7">
        <v>0.83392254539762067</v>
      </c>
      <c r="AO7">
        <v>0</v>
      </c>
      <c r="AP7">
        <v>0</v>
      </c>
      <c r="AQ7">
        <v>0</v>
      </c>
      <c r="AR7">
        <v>14.480687203506575</v>
      </c>
      <c r="AS7">
        <v>9.8443311747025675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32.495580746980963</v>
      </c>
      <c r="BB7">
        <f t="shared" si="0"/>
        <v>744.91065721907114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9.4029152638386737</v>
      </c>
      <c r="L8">
        <v>442.72342970419851</v>
      </c>
      <c r="M8">
        <v>27.946972114837923</v>
      </c>
      <c r="N8">
        <v>36.003555271803386</v>
      </c>
      <c r="O8">
        <v>0</v>
      </c>
      <c r="P8">
        <v>31.427233843737845</v>
      </c>
      <c r="Q8">
        <v>6.3430984174582568</v>
      </c>
      <c r="R8">
        <v>12.875029238383251</v>
      </c>
      <c r="S8">
        <v>8.0344660226948648</v>
      </c>
      <c r="T8">
        <v>0</v>
      </c>
      <c r="U8">
        <v>21.540196248368808</v>
      </c>
      <c r="V8">
        <v>4.3922397822882964</v>
      </c>
      <c r="W8">
        <v>10.303702074666342</v>
      </c>
      <c r="X8">
        <v>30.349703944975946</v>
      </c>
      <c r="Y8">
        <v>0</v>
      </c>
      <c r="Z8">
        <v>4.0453337808390728</v>
      </c>
      <c r="AA8">
        <v>0</v>
      </c>
      <c r="AB8">
        <v>0</v>
      </c>
      <c r="AC8">
        <v>0</v>
      </c>
      <c r="AD8">
        <v>0</v>
      </c>
      <c r="AE8">
        <v>0</v>
      </c>
      <c r="AF8">
        <v>2.5178786875391359</v>
      </c>
      <c r="AG8">
        <v>12.754030184930075</v>
      </c>
      <c r="AH8">
        <v>0</v>
      </c>
      <c r="AI8">
        <v>0</v>
      </c>
      <c r="AJ8">
        <v>0</v>
      </c>
      <c r="AK8">
        <v>7.9268429304946766</v>
      </c>
      <c r="AL8">
        <v>0</v>
      </c>
      <c r="AM8">
        <v>3.2940287376330617</v>
      </c>
      <c r="AN8">
        <v>0.83392254539762067</v>
      </c>
      <c r="AO8">
        <v>0</v>
      </c>
      <c r="AP8">
        <v>0</v>
      </c>
      <c r="AQ8">
        <v>0</v>
      </c>
      <c r="AR8">
        <v>14.480687203506575</v>
      </c>
      <c r="AS8">
        <v>9.8443311747025675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29.136255161801884</v>
      </c>
      <c r="BB8">
        <f t="shared" si="0"/>
        <v>667.90334201049325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9.5281716143853039</v>
      </c>
      <c r="L9">
        <v>381.17576463805642</v>
      </c>
      <c r="M9">
        <v>27.946972114837923</v>
      </c>
      <c r="N9">
        <v>36.003555271803386</v>
      </c>
      <c r="O9">
        <v>0</v>
      </c>
      <c r="P9">
        <v>31.413677148616788</v>
      </c>
      <c r="Q9">
        <v>6.2733352531309006</v>
      </c>
      <c r="R9">
        <v>12.876238844403385</v>
      </c>
      <c r="S9">
        <v>8.034857936403526</v>
      </c>
      <c r="T9">
        <v>0</v>
      </c>
      <c r="U9">
        <v>21.540196248368808</v>
      </c>
      <c r="V9">
        <v>4.3922397822882964</v>
      </c>
      <c r="W9">
        <v>10.402473633405924</v>
      </c>
      <c r="X9">
        <v>30.349703944975946</v>
      </c>
      <c r="Y9">
        <v>0</v>
      </c>
      <c r="Z9">
        <v>4.0453337808390728</v>
      </c>
      <c r="AA9">
        <v>0</v>
      </c>
      <c r="AB9">
        <v>0</v>
      </c>
      <c r="AC9">
        <v>0</v>
      </c>
      <c r="AD9">
        <v>0</v>
      </c>
      <c r="AE9">
        <v>0</v>
      </c>
      <c r="AF9">
        <v>2.5178786875391359</v>
      </c>
      <c r="AG9">
        <v>12.754030184930075</v>
      </c>
      <c r="AH9">
        <v>0</v>
      </c>
      <c r="AI9">
        <v>0</v>
      </c>
      <c r="AJ9">
        <v>0</v>
      </c>
      <c r="AK9">
        <v>7.9268429304946766</v>
      </c>
      <c r="AL9">
        <v>0</v>
      </c>
      <c r="AM9">
        <v>3.2940287376330617</v>
      </c>
      <c r="AN9">
        <v>0.83392254539762067</v>
      </c>
      <c r="AO9">
        <v>0</v>
      </c>
      <c r="AP9">
        <v>0</v>
      </c>
      <c r="AQ9">
        <v>0</v>
      </c>
      <c r="AR9">
        <v>16.184297462742645</v>
      </c>
      <c r="AS9">
        <v>9.8443311747025675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26.64072221088113</v>
      </c>
      <c r="BB9">
        <f t="shared" si="0"/>
        <v>610.69712972407444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9.4030457469084006</v>
      </c>
      <c r="L10">
        <v>342.01872902450157</v>
      </c>
      <c r="M10">
        <v>27.946972114837923</v>
      </c>
      <c r="N10">
        <v>36.003555271803386</v>
      </c>
      <c r="O10">
        <v>0</v>
      </c>
      <c r="P10">
        <v>31.413677148616788</v>
      </c>
      <c r="Q10">
        <v>6.2733352531309006</v>
      </c>
      <c r="R10">
        <v>12.876238844403385</v>
      </c>
      <c r="S10">
        <v>8.034857936403526</v>
      </c>
      <c r="T10">
        <v>0</v>
      </c>
      <c r="U10">
        <v>21.540196248368808</v>
      </c>
      <c r="V10">
        <v>4.3922397822882964</v>
      </c>
      <c r="W10">
        <v>10.402473633405924</v>
      </c>
      <c r="X10">
        <v>30.349703944975946</v>
      </c>
      <c r="Y10">
        <v>0</v>
      </c>
      <c r="Z10">
        <v>2.0226668904195364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2.5178786875391359</v>
      </c>
      <c r="AG10">
        <v>12.754030184930075</v>
      </c>
      <c r="AH10">
        <v>0</v>
      </c>
      <c r="AI10">
        <v>0</v>
      </c>
      <c r="AJ10">
        <v>0</v>
      </c>
      <c r="AK10">
        <v>7.9268429304946766</v>
      </c>
      <c r="AL10">
        <v>0</v>
      </c>
      <c r="AM10">
        <v>3.2940287376330617</v>
      </c>
      <c r="AN10">
        <v>0.83392254539762067</v>
      </c>
      <c r="AO10">
        <v>0</v>
      </c>
      <c r="AP10">
        <v>0</v>
      </c>
      <c r="AQ10">
        <v>0</v>
      </c>
      <c r="AR10">
        <v>16.184297462742645</v>
      </c>
      <c r="AS10">
        <v>9.8443311747025675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24.914180384954456</v>
      </c>
      <c r="BB10">
        <f t="shared" si="0"/>
        <v>571.1188431785497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9.4030457469084006</v>
      </c>
      <c r="L11">
        <v>342.01872902450157</v>
      </c>
      <c r="M11">
        <v>27.946972114837923</v>
      </c>
      <c r="N11">
        <v>36.003555271803386</v>
      </c>
      <c r="O11">
        <v>0</v>
      </c>
      <c r="P11">
        <v>31.413677148616788</v>
      </c>
      <c r="Q11">
        <v>6.2733352531309006</v>
      </c>
      <c r="R11">
        <v>12.876238844403385</v>
      </c>
      <c r="S11">
        <v>8.034857936403526</v>
      </c>
      <c r="T11">
        <v>0</v>
      </c>
      <c r="U11">
        <v>21.540196248368808</v>
      </c>
      <c r="V11">
        <v>4.3922397822882964</v>
      </c>
      <c r="W11">
        <v>10.739863564435254</v>
      </c>
      <c r="X11">
        <v>30.349703944975946</v>
      </c>
      <c r="Y11">
        <v>0</v>
      </c>
      <c r="Z11">
        <v>2.0226668904195364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2.5178786875391359</v>
      </c>
      <c r="AG11">
        <v>12.754030184930075</v>
      </c>
      <c r="AH11">
        <v>0</v>
      </c>
      <c r="AI11">
        <v>0</v>
      </c>
      <c r="AJ11">
        <v>0</v>
      </c>
      <c r="AK11">
        <v>7.9268429304946766</v>
      </c>
      <c r="AL11">
        <v>0</v>
      </c>
      <c r="AM11">
        <v>3.2940287376330617</v>
      </c>
      <c r="AN11">
        <v>0.83392254539762067</v>
      </c>
      <c r="AO11">
        <v>0</v>
      </c>
      <c r="AP11">
        <v>0.19767435858902108</v>
      </c>
      <c r="AQ11">
        <v>0</v>
      </c>
      <c r="AR11">
        <v>14.480687203506575</v>
      </c>
      <c r="AS11">
        <v>9.8443311747025675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24.865335163424433</v>
      </c>
      <c r="BB11">
        <f t="shared" si="0"/>
        <v>569.99914243046203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9.4030457469084006</v>
      </c>
      <c r="L12">
        <v>342.01872902450157</v>
      </c>
      <c r="M12">
        <v>27.946972114837923</v>
      </c>
      <c r="N12">
        <v>36.003555271803386</v>
      </c>
      <c r="O12">
        <v>0</v>
      </c>
      <c r="P12">
        <v>31.413677148616788</v>
      </c>
      <c r="Q12">
        <v>6.2733352531309006</v>
      </c>
      <c r="R12">
        <v>12.876238844403385</v>
      </c>
      <c r="S12">
        <v>8.034857936403526</v>
      </c>
      <c r="T12">
        <v>0</v>
      </c>
      <c r="U12">
        <v>21.540196248368808</v>
      </c>
      <c r="V12">
        <v>4.3922397822882964</v>
      </c>
      <c r="W12">
        <v>10.739863564435254</v>
      </c>
      <c r="X12">
        <v>30.349703944975946</v>
      </c>
      <c r="Y12">
        <v>0</v>
      </c>
      <c r="Z12">
        <v>2.0226668904195364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2.5178786875391359</v>
      </c>
      <c r="AG12">
        <v>12.754030184930075</v>
      </c>
      <c r="AH12">
        <v>0</v>
      </c>
      <c r="AI12">
        <v>0</v>
      </c>
      <c r="AJ12">
        <v>0</v>
      </c>
      <c r="AK12">
        <v>7.9268429304946766</v>
      </c>
      <c r="AL12">
        <v>0</v>
      </c>
      <c r="AM12">
        <v>3.2940287376330617</v>
      </c>
      <c r="AN12">
        <v>0.83392254539762067</v>
      </c>
      <c r="AO12">
        <v>0</v>
      </c>
      <c r="AP12">
        <v>0.19767435858902108</v>
      </c>
      <c r="AQ12">
        <v>0</v>
      </c>
      <c r="AR12">
        <v>14.480687203506575</v>
      </c>
      <c r="AS12">
        <v>9.8443311747025675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24.865335163424433</v>
      </c>
      <c r="BB12">
        <f t="shared" si="0"/>
        <v>569.99914243046203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9.4030457469084006</v>
      </c>
      <c r="L13">
        <v>342.01872902450157</v>
      </c>
      <c r="M13">
        <v>27.946972114837923</v>
      </c>
      <c r="N13">
        <v>36.003555271803386</v>
      </c>
      <c r="O13">
        <v>0</v>
      </c>
      <c r="P13">
        <v>31.413677148616788</v>
      </c>
      <c r="Q13">
        <v>6.2733352531309006</v>
      </c>
      <c r="R13">
        <v>12.876238844403385</v>
      </c>
      <c r="S13">
        <v>8.034857936403526</v>
      </c>
      <c r="T13">
        <v>0</v>
      </c>
      <c r="U13">
        <v>21.540196248368808</v>
      </c>
      <c r="V13">
        <v>4.3922397822882964</v>
      </c>
      <c r="W13">
        <v>10.739863564435254</v>
      </c>
      <c r="X13">
        <v>30.349703944975946</v>
      </c>
      <c r="Y13">
        <v>0</v>
      </c>
      <c r="Z13">
        <v>2.0226668904195364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2.5178786875391359</v>
      </c>
      <c r="AG13">
        <v>12.754030184930075</v>
      </c>
      <c r="AH13">
        <v>0</v>
      </c>
      <c r="AI13">
        <v>0</v>
      </c>
      <c r="AJ13">
        <v>0</v>
      </c>
      <c r="AK13">
        <v>7.9268429304946766</v>
      </c>
      <c r="AL13">
        <v>0</v>
      </c>
      <c r="AM13">
        <v>3.2940287376330617</v>
      </c>
      <c r="AN13">
        <v>0.83392254539762067</v>
      </c>
      <c r="AO13">
        <v>0</v>
      </c>
      <c r="AP13">
        <v>0.19767435858902108</v>
      </c>
      <c r="AQ13">
        <v>0</v>
      </c>
      <c r="AR13">
        <v>14.480687203506575</v>
      </c>
      <c r="AS13">
        <v>9.8443311747025675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24.865335163424433</v>
      </c>
      <c r="BB13">
        <f t="shared" si="0"/>
        <v>569.99914243046203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9.4030457469084006</v>
      </c>
      <c r="L14">
        <v>342.01872902450157</v>
      </c>
      <c r="M14">
        <v>27.946972114837923</v>
      </c>
      <c r="N14">
        <v>36.003555271803386</v>
      </c>
      <c r="O14">
        <v>0</v>
      </c>
      <c r="P14">
        <v>31.413677148616788</v>
      </c>
      <c r="Q14">
        <v>6.2733352531309006</v>
      </c>
      <c r="R14">
        <v>12.876238844403385</v>
      </c>
      <c r="S14">
        <v>8.034857936403526</v>
      </c>
      <c r="T14">
        <v>0</v>
      </c>
      <c r="U14">
        <v>21.540196248368808</v>
      </c>
      <c r="V14">
        <v>4.3922397822882964</v>
      </c>
      <c r="W14">
        <v>10.739863564435254</v>
      </c>
      <c r="X14">
        <v>30.349703944975946</v>
      </c>
      <c r="Y14">
        <v>0</v>
      </c>
      <c r="Z14">
        <v>2.0226668904195364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2.5178786875391359</v>
      </c>
      <c r="AG14">
        <v>12.754030184930075</v>
      </c>
      <c r="AH14">
        <v>0</v>
      </c>
      <c r="AI14">
        <v>0</v>
      </c>
      <c r="AJ14">
        <v>0</v>
      </c>
      <c r="AK14">
        <v>7.9268429304946766</v>
      </c>
      <c r="AL14">
        <v>0</v>
      </c>
      <c r="AM14">
        <v>3.2940287376330617</v>
      </c>
      <c r="AN14">
        <v>0.83392254539762067</v>
      </c>
      <c r="AO14">
        <v>0</v>
      </c>
      <c r="AP14">
        <v>0.19767435858902108</v>
      </c>
      <c r="AQ14">
        <v>0</v>
      </c>
      <c r="AR14">
        <v>14.480687203506575</v>
      </c>
      <c r="AS14">
        <v>9.8443311747025675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24.865335163424433</v>
      </c>
      <c r="BB14">
        <f t="shared" si="0"/>
        <v>569.99914243046203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9.4030457469084006</v>
      </c>
      <c r="L15">
        <v>342.01872902450157</v>
      </c>
      <c r="M15">
        <v>27.946972114837923</v>
      </c>
      <c r="N15">
        <v>36.003555271803386</v>
      </c>
      <c r="O15">
        <v>0</v>
      </c>
      <c r="P15">
        <v>31.411765110311514</v>
      </c>
      <c r="Q15">
        <v>6.2733352531309006</v>
      </c>
      <c r="R15">
        <v>12.876238844403385</v>
      </c>
      <c r="S15">
        <v>8.034857936403526</v>
      </c>
      <c r="T15">
        <v>0</v>
      </c>
      <c r="U15">
        <v>21.540196248368808</v>
      </c>
      <c r="V15">
        <v>4.3922397822882964</v>
      </c>
      <c r="W15">
        <v>10.739863564435254</v>
      </c>
      <c r="X15">
        <v>30.349703944975946</v>
      </c>
      <c r="Y15">
        <v>0</v>
      </c>
      <c r="Z15">
        <v>2.0226668904195364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2.5178786875391359</v>
      </c>
      <c r="AG15">
        <v>12.754030184930075</v>
      </c>
      <c r="AH15">
        <v>0</v>
      </c>
      <c r="AI15">
        <v>0</v>
      </c>
      <c r="AJ15">
        <v>0</v>
      </c>
      <c r="AK15">
        <v>7.9268429304946766</v>
      </c>
      <c r="AL15">
        <v>0</v>
      </c>
      <c r="AM15">
        <v>4.9310614629513676</v>
      </c>
      <c r="AN15">
        <v>0.83392254539762067</v>
      </c>
      <c r="AO15">
        <v>0</v>
      </c>
      <c r="AP15">
        <v>0.19767435858902108</v>
      </c>
      <c r="AQ15">
        <v>0</v>
      </c>
      <c r="AR15">
        <v>16.184297462742645</v>
      </c>
      <c r="AS15">
        <v>9.8443311747025675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25.004894116977646</v>
      </c>
      <c r="BB15">
        <f t="shared" si="0"/>
        <v>573.19831442315785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9.4030457469084006</v>
      </c>
      <c r="L16">
        <v>342.01872902450157</v>
      </c>
      <c r="M16">
        <v>27.946972114837923</v>
      </c>
      <c r="N16">
        <v>36.003555271803386</v>
      </c>
      <c r="O16">
        <v>0</v>
      </c>
      <c r="P16">
        <v>31.411765110311514</v>
      </c>
      <c r="Q16">
        <v>6.2733352531309006</v>
      </c>
      <c r="R16">
        <v>12.876238844403385</v>
      </c>
      <c r="S16">
        <v>8.034857936403526</v>
      </c>
      <c r="T16">
        <v>0</v>
      </c>
      <c r="U16">
        <v>21.540196248368808</v>
      </c>
      <c r="V16">
        <v>4.3922397822882964</v>
      </c>
      <c r="W16">
        <v>10.739863564435254</v>
      </c>
      <c r="X16">
        <v>30.349703944975946</v>
      </c>
      <c r="Y16">
        <v>0</v>
      </c>
      <c r="Z16">
        <v>2.0226668904195364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2.5178786875391359</v>
      </c>
      <c r="AG16">
        <v>12.754030184930075</v>
      </c>
      <c r="AH16">
        <v>0</v>
      </c>
      <c r="AI16">
        <v>0</v>
      </c>
      <c r="AJ16">
        <v>0</v>
      </c>
      <c r="AK16">
        <v>7.9268429304946766</v>
      </c>
      <c r="AL16">
        <v>0</v>
      </c>
      <c r="AM16">
        <v>4.9310614629513676</v>
      </c>
      <c r="AN16">
        <v>0.83392254539762067</v>
      </c>
      <c r="AO16">
        <v>0</v>
      </c>
      <c r="AP16">
        <v>0.19767435858902108</v>
      </c>
      <c r="AQ16">
        <v>0</v>
      </c>
      <c r="AR16">
        <v>16.184297462742645</v>
      </c>
      <c r="AS16">
        <v>9.8443311747025675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25.004894116977646</v>
      </c>
      <c r="BB16">
        <f t="shared" si="0"/>
        <v>573.19831442315785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9.4030457469084006</v>
      </c>
      <c r="L17">
        <v>342.01872902450157</v>
      </c>
      <c r="M17">
        <v>27.946972114837923</v>
      </c>
      <c r="N17">
        <v>36.003555271803386</v>
      </c>
      <c r="O17">
        <v>0</v>
      </c>
      <c r="P17">
        <v>31.411765110311514</v>
      </c>
      <c r="Q17">
        <v>6.2733352531309006</v>
      </c>
      <c r="R17">
        <v>12.876238844403385</v>
      </c>
      <c r="S17">
        <v>8.034857936403526</v>
      </c>
      <c r="T17">
        <v>0</v>
      </c>
      <c r="U17">
        <v>21.540196248368808</v>
      </c>
      <c r="V17">
        <v>4.3922397822882964</v>
      </c>
      <c r="W17">
        <v>10.739863564435254</v>
      </c>
      <c r="X17">
        <v>30.349703944975946</v>
      </c>
      <c r="Y17">
        <v>0</v>
      </c>
      <c r="Z17">
        <v>2.0226668904195364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2.5178786875391359</v>
      </c>
      <c r="AG17">
        <v>12.754030184930075</v>
      </c>
      <c r="AH17">
        <v>0</v>
      </c>
      <c r="AI17">
        <v>0</v>
      </c>
      <c r="AJ17">
        <v>0</v>
      </c>
      <c r="AK17">
        <v>7.9268429304946766</v>
      </c>
      <c r="AL17">
        <v>0</v>
      </c>
      <c r="AM17">
        <v>4.9310614629513676</v>
      </c>
      <c r="AN17">
        <v>0.83392254539762067</v>
      </c>
      <c r="AO17">
        <v>0</v>
      </c>
      <c r="AP17">
        <v>0.19767435858902108</v>
      </c>
      <c r="AQ17">
        <v>0</v>
      </c>
      <c r="AR17">
        <v>14.480687203506575</v>
      </c>
      <c r="AS17">
        <v>9.8443311747025675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24.933683208141581</v>
      </c>
      <c r="BB17">
        <f t="shared" si="0"/>
        <v>571.56591507275789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9.4030457469084006</v>
      </c>
      <c r="L18">
        <v>342.01872902450157</v>
      </c>
      <c r="M18">
        <v>27.946972114837923</v>
      </c>
      <c r="N18">
        <v>36.003555271803386</v>
      </c>
      <c r="O18">
        <v>0</v>
      </c>
      <c r="P18">
        <v>31.411765110311514</v>
      </c>
      <c r="Q18">
        <v>6.2733352531309006</v>
      </c>
      <c r="R18">
        <v>12.876238844403385</v>
      </c>
      <c r="S18">
        <v>8.034857936403526</v>
      </c>
      <c r="T18">
        <v>0</v>
      </c>
      <c r="U18">
        <v>21.540196248368808</v>
      </c>
      <c r="V18">
        <v>4.3922397822882964</v>
      </c>
      <c r="W18">
        <v>10.739863564435254</v>
      </c>
      <c r="X18">
        <v>30.349703944975946</v>
      </c>
      <c r="Y18">
        <v>0</v>
      </c>
      <c r="Z18">
        <v>2.0226668904195364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2.5178786875391359</v>
      </c>
      <c r="AG18">
        <v>12.754030184930075</v>
      </c>
      <c r="AH18">
        <v>0</v>
      </c>
      <c r="AI18">
        <v>0</v>
      </c>
      <c r="AJ18">
        <v>0</v>
      </c>
      <c r="AK18">
        <v>7.9268429304946766</v>
      </c>
      <c r="AL18">
        <v>0</v>
      </c>
      <c r="AM18">
        <v>4.9310614629513676</v>
      </c>
      <c r="AN18">
        <v>0.83392254539762067</v>
      </c>
      <c r="AO18">
        <v>0</v>
      </c>
      <c r="AP18">
        <v>0.19767435858902108</v>
      </c>
      <c r="AQ18">
        <v>0</v>
      </c>
      <c r="AR18">
        <v>14.480687203506575</v>
      </c>
      <c r="AS18">
        <v>9.8443311747025675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24.933683208141581</v>
      </c>
      <c r="BB18">
        <f t="shared" si="0"/>
        <v>571.56591507275789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9.4030457469084006</v>
      </c>
      <c r="L19">
        <v>342.01872902450157</v>
      </c>
      <c r="M19">
        <v>27.946972114837923</v>
      </c>
      <c r="N19">
        <v>36.003555271803386</v>
      </c>
      <c r="O19">
        <v>0</v>
      </c>
      <c r="P19">
        <v>31.411765110311514</v>
      </c>
      <c r="Q19">
        <v>6.2733352531309006</v>
      </c>
      <c r="R19">
        <v>12.876238844403385</v>
      </c>
      <c r="S19">
        <v>8.034857936403526</v>
      </c>
      <c r="T19">
        <v>0</v>
      </c>
      <c r="U19">
        <v>21.540196248368808</v>
      </c>
      <c r="V19">
        <v>4.3922397822882964</v>
      </c>
      <c r="W19">
        <v>10.739863564435254</v>
      </c>
      <c r="X19">
        <v>30.349703944975946</v>
      </c>
      <c r="Y19">
        <v>0</v>
      </c>
      <c r="Z19">
        <v>2.0226668904195364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2.5178786875391359</v>
      </c>
      <c r="AG19">
        <v>12.754030184930075</v>
      </c>
      <c r="AH19">
        <v>0</v>
      </c>
      <c r="AI19">
        <v>0</v>
      </c>
      <c r="AJ19">
        <v>0</v>
      </c>
      <c r="AK19">
        <v>7.9268429304946766</v>
      </c>
      <c r="AL19">
        <v>0</v>
      </c>
      <c r="AM19">
        <v>4.9310614629513676</v>
      </c>
      <c r="AN19">
        <v>0.83392254539762067</v>
      </c>
      <c r="AO19">
        <v>0</v>
      </c>
      <c r="AP19">
        <v>0.19767435858902108</v>
      </c>
      <c r="AQ19">
        <v>0</v>
      </c>
      <c r="AR19">
        <v>14.480687203506575</v>
      </c>
      <c r="AS19">
        <v>9.8443311747025675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24.933683208141581</v>
      </c>
      <c r="BB19">
        <f t="shared" si="0"/>
        <v>571.56591507275789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9.4030457469084006</v>
      </c>
      <c r="L20">
        <v>342.01872902450157</v>
      </c>
      <c r="M20">
        <v>27.946972114837923</v>
      </c>
      <c r="N20">
        <v>36.003555271803386</v>
      </c>
      <c r="O20">
        <v>0</v>
      </c>
      <c r="P20">
        <v>31.411765110311514</v>
      </c>
      <c r="Q20">
        <v>6.2733352531309006</v>
      </c>
      <c r="R20">
        <v>12.876238844403385</v>
      </c>
      <c r="S20">
        <v>8.034857936403526</v>
      </c>
      <c r="T20">
        <v>0</v>
      </c>
      <c r="U20">
        <v>21.540196248368808</v>
      </c>
      <c r="V20">
        <v>4.3922397822882964</v>
      </c>
      <c r="W20">
        <v>10.739863564435254</v>
      </c>
      <c r="X20">
        <v>30.349703944975946</v>
      </c>
      <c r="Y20">
        <v>0</v>
      </c>
      <c r="Z20">
        <v>2.0226668904195364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2.5178786875391359</v>
      </c>
      <c r="AG20">
        <v>12.754030184930075</v>
      </c>
      <c r="AH20">
        <v>0</v>
      </c>
      <c r="AI20">
        <v>0</v>
      </c>
      <c r="AJ20">
        <v>0</v>
      </c>
      <c r="AK20">
        <v>7.9268429304946766</v>
      </c>
      <c r="AL20">
        <v>0</v>
      </c>
      <c r="AM20">
        <v>4.9310614629513676</v>
      </c>
      <c r="AN20">
        <v>0.83392254539762067</v>
      </c>
      <c r="AO20">
        <v>0</v>
      </c>
      <c r="AP20">
        <v>0.19767435858902108</v>
      </c>
      <c r="AQ20">
        <v>0</v>
      </c>
      <c r="AR20">
        <v>14.480687203506575</v>
      </c>
      <c r="AS20">
        <v>9.8443311747025675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24.933683208141581</v>
      </c>
      <c r="BB20">
        <f t="shared" si="0"/>
        <v>571.56591507275789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9.4030457469084006</v>
      </c>
      <c r="L21">
        <v>342.01872902450157</v>
      </c>
      <c r="M21">
        <v>27.946972114837923</v>
      </c>
      <c r="N21">
        <v>36.003555271803386</v>
      </c>
      <c r="O21">
        <v>0</v>
      </c>
      <c r="P21">
        <v>31.268768093272584</v>
      </c>
      <c r="Q21">
        <v>6.2733352531309006</v>
      </c>
      <c r="R21">
        <v>12.876238844403385</v>
      </c>
      <c r="S21">
        <v>8.034857936403526</v>
      </c>
      <c r="T21">
        <v>0</v>
      </c>
      <c r="U21">
        <v>21.540196248368808</v>
      </c>
      <c r="V21">
        <v>4.3922397822882964</v>
      </c>
      <c r="W21">
        <v>10.489981037973363</v>
      </c>
      <c r="X21">
        <v>30.349703944975946</v>
      </c>
      <c r="Y21">
        <v>0</v>
      </c>
      <c r="Z21">
        <v>2.0226668904195364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2.5178786875391359</v>
      </c>
      <c r="AG21">
        <v>12.754030184930075</v>
      </c>
      <c r="AH21">
        <v>1.1815959810060532</v>
      </c>
      <c r="AI21">
        <v>0</v>
      </c>
      <c r="AJ21">
        <v>0</v>
      </c>
      <c r="AK21">
        <v>7.9268429304946766</v>
      </c>
      <c r="AL21">
        <v>0</v>
      </c>
      <c r="AM21">
        <v>4.9310614629513676</v>
      </c>
      <c r="AN21">
        <v>0.83392254539762067</v>
      </c>
      <c r="AO21">
        <v>0</v>
      </c>
      <c r="AP21">
        <v>0.19767435858902108</v>
      </c>
      <c r="AQ21">
        <v>0</v>
      </c>
      <c r="AR21">
        <v>16.184297462742645</v>
      </c>
      <c r="AS21">
        <v>10.088446574827802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25.048066487790599</v>
      </c>
      <c r="BB21">
        <f t="shared" si="0"/>
        <v>574.18797388997518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9.4030457469084006</v>
      </c>
      <c r="L22">
        <v>402.37613791080997</v>
      </c>
      <c r="M22">
        <v>27.946972114837923</v>
      </c>
      <c r="N22">
        <v>36.003555271803386</v>
      </c>
      <c r="O22">
        <v>0</v>
      </c>
      <c r="P22">
        <v>31.268768093272584</v>
      </c>
      <c r="Q22">
        <v>6.2733352531309006</v>
      </c>
      <c r="R22">
        <v>12.876238844403385</v>
      </c>
      <c r="S22">
        <v>8.034857936403526</v>
      </c>
      <c r="T22">
        <v>0</v>
      </c>
      <c r="U22">
        <v>21.540196248368808</v>
      </c>
      <c r="V22">
        <v>4.3922397822882964</v>
      </c>
      <c r="W22">
        <v>10.489981037973363</v>
      </c>
      <c r="X22">
        <v>30.349703944975946</v>
      </c>
      <c r="Y22">
        <v>0</v>
      </c>
      <c r="Z22">
        <v>2.0226668904195364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2.5178786875391359</v>
      </c>
      <c r="AG22">
        <v>12.754030184930075</v>
      </c>
      <c r="AH22">
        <v>7.0600355004174489</v>
      </c>
      <c r="AI22">
        <v>0</v>
      </c>
      <c r="AJ22">
        <v>0</v>
      </c>
      <c r="AK22">
        <v>7.9268429304946766</v>
      </c>
      <c r="AL22">
        <v>0</v>
      </c>
      <c r="AM22">
        <v>4.9310614629513676</v>
      </c>
      <c r="AN22">
        <v>0.83392254539762067</v>
      </c>
      <c r="AO22">
        <v>0</v>
      </c>
      <c r="AP22">
        <v>0</v>
      </c>
      <c r="AQ22">
        <v>0</v>
      </c>
      <c r="AR22">
        <v>16.184297462742645</v>
      </c>
      <c r="AS22">
        <v>10.088446574827802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27.808462162960652</v>
      </c>
      <c r="BB22">
        <f t="shared" si="0"/>
        <v>637.46575226193625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9.4030457469084006</v>
      </c>
      <c r="L23">
        <v>462.73275702191279</v>
      </c>
      <c r="M23">
        <v>27.946972114837923</v>
      </c>
      <c r="N23">
        <v>36.003555271803386</v>
      </c>
      <c r="O23">
        <v>0</v>
      </c>
      <c r="P23">
        <v>31.234356470153607</v>
      </c>
      <c r="Q23">
        <v>6.3324634904950656</v>
      </c>
      <c r="R23">
        <v>12.875029238383251</v>
      </c>
      <c r="S23">
        <v>7.7110103224618447</v>
      </c>
      <c r="T23">
        <v>0</v>
      </c>
      <c r="U23">
        <v>21.540196248368808</v>
      </c>
      <c r="V23">
        <v>4.3922397822882964</v>
      </c>
      <c r="W23">
        <v>10.489981037973363</v>
      </c>
      <c r="X23">
        <v>30.349703944975946</v>
      </c>
      <c r="Y23">
        <v>0</v>
      </c>
      <c r="Z23">
        <v>2.0226668904195364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2.5178786875391359</v>
      </c>
      <c r="AG23">
        <v>12.754030184930075</v>
      </c>
      <c r="AH23">
        <v>14.592709644124399</v>
      </c>
      <c r="AI23">
        <v>0</v>
      </c>
      <c r="AJ23">
        <v>0</v>
      </c>
      <c r="AK23">
        <v>7.9268429304946766</v>
      </c>
      <c r="AL23">
        <v>0</v>
      </c>
      <c r="AM23">
        <v>4.9310614629513676</v>
      </c>
      <c r="AN23">
        <v>0.83392254539762067</v>
      </c>
      <c r="AO23">
        <v>0</v>
      </c>
      <c r="AP23">
        <v>0</v>
      </c>
      <c r="AQ23">
        <v>0</v>
      </c>
      <c r="AR23">
        <v>14.480687203506575</v>
      </c>
      <c r="AS23">
        <v>10.088446574827802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30.562469474856677</v>
      </c>
      <c r="BB23">
        <f t="shared" si="0"/>
        <v>700.59708733989714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9.4029152638386737</v>
      </c>
      <c r="L24">
        <v>523.09007049795559</v>
      </c>
      <c r="M24">
        <v>27.946972114837923</v>
      </c>
      <c r="N24">
        <v>36.003555271803386</v>
      </c>
      <c r="O24">
        <v>0</v>
      </c>
      <c r="P24">
        <v>31.234356470153607</v>
      </c>
      <c r="Q24">
        <v>6.3430984174582568</v>
      </c>
      <c r="R24">
        <v>12.875029238383251</v>
      </c>
      <c r="S24">
        <v>8.0344660226948648</v>
      </c>
      <c r="T24">
        <v>0</v>
      </c>
      <c r="U24">
        <v>21.540196248368808</v>
      </c>
      <c r="V24">
        <v>4.3922397822882964</v>
      </c>
      <c r="W24">
        <v>10.489981037973363</v>
      </c>
      <c r="X24">
        <v>30.349703944975946</v>
      </c>
      <c r="Y24">
        <v>0</v>
      </c>
      <c r="Z24">
        <v>2.0226668904195364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2.5178786875391359</v>
      </c>
      <c r="AG24">
        <v>12.754030184930075</v>
      </c>
      <c r="AH24">
        <v>21.8890644661866</v>
      </c>
      <c r="AI24">
        <v>0</v>
      </c>
      <c r="AJ24">
        <v>0</v>
      </c>
      <c r="AK24">
        <v>7.9268429304946766</v>
      </c>
      <c r="AL24">
        <v>0</v>
      </c>
      <c r="AM24">
        <v>4.9310614629513676</v>
      </c>
      <c r="AN24">
        <v>0.83392254539762067</v>
      </c>
      <c r="AO24">
        <v>0</v>
      </c>
      <c r="AP24">
        <v>0</v>
      </c>
      <c r="AQ24">
        <v>3.9497535088707991</v>
      </c>
      <c r="AR24">
        <v>14.480687203506575</v>
      </c>
      <c r="AS24">
        <v>10.088446574827802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33.569452040412791</v>
      </c>
      <c r="BB24">
        <f t="shared" si="0"/>
        <v>769.52748672544328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9.4029152638386737</v>
      </c>
      <c r="L25">
        <v>582.9513988059673</v>
      </c>
      <c r="M25">
        <v>27.946972114837923</v>
      </c>
      <c r="N25">
        <v>36.003555271803386</v>
      </c>
      <c r="O25">
        <v>0</v>
      </c>
      <c r="P25">
        <v>31.234356470153607</v>
      </c>
      <c r="Q25">
        <v>6.3430984174582568</v>
      </c>
      <c r="R25">
        <v>12.875029238383251</v>
      </c>
      <c r="S25">
        <v>8.0344660226948648</v>
      </c>
      <c r="T25">
        <v>0</v>
      </c>
      <c r="U25">
        <v>21.540196248368808</v>
      </c>
      <c r="V25">
        <v>4.3922397822882964</v>
      </c>
      <c r="W25">
        <v>10.303702074666342</v>
      </c>
      <c r="X25">
        <v>30.349703944975946</v>
      </c>
      <c r="Y25">
        <v>0</v>
      </c>
      <c r="Z25">
        <v>0.33948755165936129</v>
      </c>
      <c r="AA25">
        <v>0</v>
      </c>
      <c r="AB25">
        <v>0</v>
      </c>
      <c r="AC25">
        <v>2.3867981592569398</v>
      </c>
      <c r="AD25">
        <v>0</v>
      </c>
      <c r="AE25">
        <v>0</v>
      </c>
      <c r="AF25">
        <v>2.5178786875391359</v>
      </c>
      <c r="AG25">
        <v>12.754030184930075</v>
      </c>
      <c r="AH25">
        <v>23.63191836568566</v>
      </c>
      <c r="AI25">
        <v>0</v>
      </c>
      <c r="AJ25">
        <v>0</v>
      </c>
      <c r="AK25">
        <v>7.9268429304946766</v>
      </c>
      <c r="AL25">
        <v>0</v>
      </c>
      <c r="AM25">
        <v>4.9310614629513676</v>
      </c>
      <c r="AN25">
        <v>0.83392254539762067</v>
      </c>
      <c r="AO25">
        <v>0</v>
      </c>
      <c r="AP25">
        <v>0</v>
      </c>
      <c r="AQ25">
        <v>8.0179995950740963</v>
      </c>
      <c r="AR25">
        <v>14.480687203506575</v>
      </c>
      <c r="AS25">
        <v>9.8443311747025675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36.325980325395328</v>
      </c>
      <c r="BB25">
        <f t="shared" si="0"/>
        <v>832.71661119123939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9.4029152638386737</v>
      </c>
      <c r="L26">
        <v>582.9513988059673</v>
      </c>
      <c r="M26">
        <v>27.946972114837923</v>
      </c>
      <c r="N26">
        <v>36.003555271803386</v>
      </c>
      <c r="O26">
        <v>0</v>
      </c>
      <c r="P26">
        <v>31.234356470153607</v>
      </c>
      <c r="Q26">
        <v>6.3430984174582568</v>
      </c>
      <c r="R26">
        <v>12.875029238383251</v>
      </c>
      <c r="S26">
        <v>8.0344660226948648</v>
      </c>
      <c r="T26">
        <v>0</v>
      </c>
      <c r="U26">
        <v>21.540196248368808</v>
      </c>
      <c r="V26">
        <v>4.3922397822882964</v>
      </c>
      <c r="W26">
        <v>10.303702074666342</v>
      </c>
      <c r="X26">
        <v>30.349703944975946</v>
      </c>
      <c r="Y26">
        <v>0</v>
      </c>
      <c r="Z26">
        <v>0.33948755165936129</v>
      </c>
      <c r="AA26">
        <v>0</v>
      </c>
      <c r="AB26">
        <v>1.0417799530369443</v>
      </c>
      <c r="AC26">
        <v>3.023277751826341</v>
      </c>
      <c r="AD26">
        <v>0</v>
      </c>
      <c r="AE26">
        <v>0</v>
      </c>
      <c r="AF26">
        <v>2.5178786875391359</v>
      </c>
      <c r="AG26">
        <v>12.754030184930075</v>
      </c>
      <c r="AH26">
        <v>29.185419288248799</v>
      </c>
      <c r="AI26">
        <v>0</v>
      </c>
      <c r="AJ26">
        <v>0</v>
      </c>
      <c r="AK26">
        <v>7.9268429304946766</v>
      </c>
      <c r="AL26">
        <v>0</v>
      </c>
      <c r="AM26">
        <v>4.9310614629513676</v>
      </c>
      <c r="AN26">
        <v>0.83392254539762067</v>
      </c>
      <c r="AO26">
        <v>0</v>
      </c>
      <c r="AP26">
        <v>0</v>
      </c>
      <c r="AQ26">
        <v>12.026999702984762</v>
      </c>
      <c r="AR26">
        <v>14.480687203506575</v>
      </c>
      <c r="AS26">
        <v>9.8443311747025675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36.795844117475475</v>
      </c>
      <c r="BB26">
        <f t="shared" si="0"/>
        <v>843.48750797523928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9.4029152638386737</v>
      </c>
      <c r="L27">
        <v>582.9513988059673</v>
      </c>
      <c r="M27">
        <v>27.946972114837923</v>
      </c>
      <c r="N27">
        <v>36.003555271803386</v>
      </c>
      <c r="O27">
        <v>0</v>
      </c>
      <c r="P27">
        <v>31.234356470153607</v>
      </c>
      <c r="Q27">
        <v>6.3430984174582568</v>
      </c>
      <c r="R27">
        <v>12.875029238383251</v>
      </c>
      <c r="S27">
        <v>8.0344660226948648</v>
      </c>
      <c r="T27">
        <v>0</v>
      </c>
      <c r="U27">
        <v>21.540196248368808</v>
      </c>
      <c r="V27">
        <v>4.3922397822882964</v>
      </c>
      <c r="W27">
        <v>10.303702074666342</v>
      </c>
      <c r="X27">
        <v>30.349703944975946</v>
      </c>
      <c r="Y27">
        <v>0</v>
      </c>
      <c r="Z27">
        <v>0.33948755165936129</v>
      </c>
      <c r="AA27">
        <v>0</v>
      </c>
      <c r="AB27">
        <v>4.0837768800876644</v>
      </c>
      <c r="AC27">
        <v>3.023277751826341</v>
      </c>
      <c r="AD27">
        <v>0</v>
      </c>
      <c r="AE27">
        <v>0</v>
      </c>
      <c r="AF27">
        <v>2.5178786875391359</v>
      </c>
      <c r="AG27">
        <v>12.754030184930075</v>
      </c>
      <c r="AH27">
        <v>29.185419288248799</v>
      </c>
      <c r="AI27">
        <v>1.1930375487372158</v>
      </c>
      <c r="AJ27">
        <v>0</v>
      </c>
      <c r="AK27">
        <v>7.9268429304946766</v>
      </c>
      <c r="AL27">
        <v>0</v>
      </c>
      <c r="AM27">
        <v>4.9310614629513676</v>
      </c>
      <c r="AN27">
        <v>0.83392254539762067</v>
      </c>
      <c r="AO27">
        <v>0</v>
      </c>
      <c r="AP27">
        <v>0</v>
      </c>
      <c r="AQ27">
        <v>12.026999702984762</v>
      </c>
      <c r="AR27">
        <v>16.184297462742645</v>
      </c>
      <c r="AS27">
        <v>9.8443311747025675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37.044079467399484</v>
      </c>
      <c r="BB27">
        <f t="shared" si="0"/>
        <v>849.17791736033928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9.4029152638386737</v>
      </c>
      <c r="L28">
        <v>582.9513988059673</v>
      </c>
      <c r="M28">
        <v>27.946972114837923</v>
      </c>
      <c r="N28">
        <v>36.003555271803386</v>
      </c>
      <c r="O28">
        <v>0</v>
      </c>
      <c r="P28">
        <v>31.234356470153607</v>
      </c>
      <c r="Q28">
        <v>6.3430984174582568</v>
      </c>
      <c r="R28">
        <v>12.875029238383251</v>
      </c>
      <c r="S28">
        <v>8.0344660226948648</v>
      </c>
      <c r="T28">
        <v>0</v>
      </c>
      <c r="U28">
        <v>21.540196248368808</v>
      </c>
      <c r="V28">
        <v>4.3922397822882964</v>
      </c>
      <c r="W28">
        <v>10.303702074666342</v>
      </c>
      <c r="X28">
        <v>30.349703944975946</v>
      </c>
      <c r="Y28">
        <v>0</v>
      </c>
      <c r="Z28">
        <v>2.0226668904195364</v>
      </c>
      <c r="AA28">
        <v>0</v>
      </c>
      <c r="AB28">
        <v>8.2092250704445835</v>
      </c>
      <c r="AC28">
        <v>6.0465551907743684</v>
      </c>
      <c r="AD28">
        <v>2.8457670632435814</v>
      </c>
      <c r="AE28">
        <v>0</v>
      </c>
      <c r="AF28">
        <v>2.5178786875391359</v>
      </c>
      <c r="AG28">
        <v>12.754030184930075</v>
      </c>
      <c r="AH28">
        <v>29.185419288248799</v>
      </c>
      <c r="AI28">
        <v>5.1698282306407846</v>
      </c>
      <c r="AJ28">
        <v>0</v>
      </c>
      <c r="AK28">
        <v>7.9268429304946766</v>
      </c>
      <c r="AL28">
        <v>0</v>
      </c>
      <c r="AM28">
        <v>4.9310614629513676</v>
      </c>
      <c r="AN28">
        <v>0.83392254539762067</v>
      </c>
      <c r="AO28">
        <v>0</v>
      </c>
      <c r="AP28">
        <v>0</v>
      </c>
      <c r="AQ28">
        <v>12.026999702984762</v>
      </c>
      <c r="AR28">
        <v>16.184297462742645</v>
      </c>
      <c r="AS28">
        <v>9.8443311747025675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37.698436008811754</v>
      </c>
      <c r="BB28">
        <f t="shared" si="0"/>
        <v>864.17802353213926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9.4029152638386737</v>
      </c>
      <c r="L29">
        <v>582.9513988059673</v>
      </c>
      <c r="M29">
        <v>27.946972114837923</v>
      </c>
      <c r="N29">
        <v>36.003555271803386</v>
      </c>
      <c r="O29">
        <v>0</v>
      </c>
      <c r="P29">
        <v>31.234356470153607</v>
      </c>
      <c r="Q29">
        <v>6.3430984174582568</v>
      </c>
      <c r="R29">
        <v>12.875029238383251</v>
      </c>
      <c r="S29">
        <v>8.0344660226948648</v>
      </c>
      <c r="T29">
        <v>0</v>
      </c>
      <c r="U29">
        <v>21.540196248368808</v>
      </c>
      <c r="V29">
        <v>4.3922397822882964</v>
      </c>
      <c r="W29">
        <v>10.303702074666342</v>
      </c>
      <c r="X29">
        <v>30.348546543547496</v>
      </c>
      <c r="Y29">
        <v>0</v>
      </c>
      <c r="Z29">
        <v>4.0453337808390728</v>
      </c>
      <c r="AA29">
        <v>4.3359843565017737</v>
      </c>
      <c r="AB29">
        <v>12.351341224170318</v>
      </c>
      <c r="AC29">
        <v>9.0789827560008352</v>
      </c>
      <c r="AD29">
        <v>5.6915344395742018</v>
      </c>
      <c r="AE29">
        <v>0</v>
      </c>
      <c r="AF29">
        <v>5.2199923627635147</v>
      </c>
      <c r="AG29">
        <v>12.754030184930075</v>
      </c>
      <c r="AH29">
        <v>29.185419288248799</v>
      </c>
      <c r="AI29">
        <v>5.1698282306407846</v>
      </c>
      <c r="AJ29">
        <v>0</v>
      </c>
      <c r="AK29">
        <v>7.9268429304946766</v>
      </c>
      <c r="AL29">
        <v>0</v>
      </c>
      <c r="AM29">
        <v>4.9310614629513676</v>
      </c>
      <c r="AN29">
        <v>0.83392254539762067</v>
      </c>
      <c r="AO29">
        <v>0</v>
      </c>
      <c r="AP29">
        <v>0.11860467919014819</v>
      </c>
      <c r="AQ29">
        <v>12.026999702984762</v>
      </c>
      <c r="AR29">
        <v>14.480687203506575</v>
      </c>
      <c r="AS29">
        <v>9.8443311747025675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38.42972337371463</v>
      </c>
      <c r="BB29">
        <f t="shared" si="0"/>
        <v>880.94164920319065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9.4029152638386737</v>
      </c>
      <c r="L30">
        <v>582.9513988059673</v>
      </c>
      <c r="M30">
        <v>27.946972114837923</v>
      </c>
      <c r="N30">
        <v>36.003555271803386</v>
      </c>
      <c r="O30">
        <v>0</v>
      </c>
      <c r="P30">
        <v>31.234356470153607</v>
      </c>
      <c r="Q30">
        <v>6.3430984174582568</v>
      </c>
      <c r="R30">
        <v>12.875029238383251</v>
      </c>
      <c r="S30">
        <v>8.0344660226948648</v>
      </c>
      <c r="T30">
        <v>0</v>
      </c>
      <c r="U30">
        <v>21.540196248368808</v>
      </c>
      <c r="V30">
        <v>4.3922397822882964</v>
      </c>
      <c r="W30">
        <v>10.303702074666342</v>
      </c>
      <c r="X30">
        <v>30.348546543547496</v>
      </c>
      <c r="Y30">
        <v>0</v>
      </c>
      <c r="Z30">
        <v>4.0453337808390728</v>
      </c>
      <c r="AA30">
        <v>4.3359843565017737</v>
      </c>
      <c r="AB30">
        <v>12.351341224170318</v>
      </c>
      <c r="AC30">
        <v>9.0789827560008352</v>
      </c>
      <c r="AD30">
        <v>8.5373015028177814</v>
      </c>
      <c r="AE30">
        <v>0</v>
      </c>
      <c r="AF30">
        <v>5.2199923627635147</v>
      </c>
      <c r="AG30">
        <v>12.754030184930075</v>
      </c>
      <c r="AH30">
        <v>29.185419288248799</v>
      </c>
      <c r="AI30">
        <v>5.1698282306407846</v>
      </c>
      <c r="AJ30">
        <v>0</v>
      </c>
      <c r="AK30">
        <v>7.9268429304946766</v>
      </c>
      <c r="AL30">
        <v>0</v>
      </c>
      <c r="AM30">
        <v>4.9310614629513676</v>
      </c>
      <c r="AN30">
        <v>0.83392254539762067</v>
      </c>
      <c r="AO30">
        <v>0</v>
      </c>
      <c r="AP30">
        <v>0.11860467919014819</v>
      </c>
      <c r="AQ30">
        <v>12.026999702984762</v>
      </c>
      <c r="AR30">
        <v>14.480687203506575</v>
      </c>
      <c r="AS30">
        <v>9.8443311747025675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38.54867643695821</v>
      </c>
      <c r="BB30">
        <f t="shared" si="0"/>
        <v>883.66846320319064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9.4029152638386737</v>
      </c>
      <c r="L31">
        <v>582.9513988059673</v>
      </c>
      <c r="M31">
        <v>27.946972114837923</v>
      </c>
      <c r="N31">
        <v>36.003555271803386</v>
      </c>
      <c r="O31">
        <v>0</v>
      </c>
      <c r="P31">
        <v>31.216583900860581</v>
      </c>
      <c r="Q31">
        <v>6.3430984174582568</v>
      </c>
      <c r="R31">
        <v>12.875029238383251</v>
      </c>
      <c r="S31">
        <v>8.0344660226948648</v>
      </c>
      <c r="T31">
        <v>0</v>
      </c>
      <c r="U31">
        <v>21.540196248368808</v>
      </c>
      <c r="V31">
        <v>4.3922397822882964</v>
      </c>
      <c r="W31">
        <v>10.303702074666342</v>
      </c>
      <c r="X31">
        <v>30.348546543547496</v>
      </c>
      <c r="Y31">
        <v>0</v>
      </c>
      <c r="Z31">
        <v>4.0453337808390728</v>
      </c>
      <c r="AA31">
        <v>4.3359843565017737</v>
      </c>
      <c r="AB31">
        <v>12.351341224170318</v>
      </c>
      <c r="AC31">
        <v>9.0789827560008352</v>
      </c>
      <c r="AD31">
        <v>8.5373015028177814</v>
      </c>
      <c r="AE31">
        <v>0</v>
      </c>
      <c r="AF31">
        <v>5.2199923627635147</v>
      </c>
      <c r="AG31">
        <v>12.754030184930075</v>
      </c>
      <c r="AH31">
        <v>29.185419288248799</v>
      </c>
      <c r="AI31">
        <v>5.1698282306407846</v>
      </c>
      <c r="AJ31">
        <v>0</v>
      </c>
      <c r="AK31">
        <v>7.9268429304946766</v>
      </c>
      <c r="AL31">
        <v>0</v>
      </c>
      <c r="AM31">
        <v>4.9310614629513676</v>
      </c>
      <c r="AN31">
        <v>0.83392254539762067</v>
      </c>
      <c r="AO31">
        <v>0</v>
      </c>
      <c r="AP31">
        <v>0.11860467919014819</v>
      </c>
      <c r="AQ31">
        <v>12.026999702984762</v>
      </c>
      <c r="AR31">
        <v>14.480687203506575</v>
      </c>
      <c r="AS31">
        <v>9.8443311747025675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38.547933543561761</v>
      </c>
      <c r="BB31">
        <f t="shared" si="0"/>
        <v>883.6514335272941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9.4029152638386737</v>
      </c>
      <c r="L32">
        <v>582.9513988059673</v>
      </c>
      <c r="M32">
        <v>27.946972114837923</v>
      </c>
      <c r="N32">
        <v>36.003555271803386</v>
      </c>
      <c r="O32">
        <v>0</v>
      </c>
      <c r="P32">
        <v>31.216583900860581</v>
      </c>
      <c r="Q32">
        <v>6.3430984174582568</v>
      </c>
      <c r="R32">
        <v>12.875029238383251</v>
      </c>
      <c r="S32">
        <v>8.0344660226948648</v>
      </c>
      <c r="T32">
        <v>0</v>
      </c>
      <c r="U32">
        <v>21.540196248368808</v>
      </c>
      <c r="V32">
        <v>4.3922397822882964</v>
      </c>
      <c r="W32">
        <v>10.303702074666342</v>
      </c>
      <c r="X32">
        <v>30.348546543547496</v>
      </c>
      <c r="Y32">
        <v>0</v>
      </c>
      <c r="Z32">
        <v>4.0453337808390728</v>
      </c>
      <c r="AA32">
        <v>4.3359843565017737</v>
      </c>
      <c r="AB32">
        <v>12.351341224170318</v>
      </c>
      <c r="AC32">
        <v>9.0789827560008352</v>
      </c>
      <c r="AD32">
        <v>8.5373015028177814</v>
      </c>
      <c r="AE32">
        <v>0</v>
      </c>
      <c r="AF32">
        <v>5.2199923627635147</v>
      </c>
      <c r="AG32">
        <v>12.754030184930075</v>
      </c>
      <c r="AH32">
        <v>29.185419288248799</v>
      </c>
      <c r="AI32">
        <v>5.1698282306407846</v>
      </c>
      <c r="AJ32">
        <v>0</v>
      </c>
      <c r="AK32">
        <v>7.9268429304946766</v>
      </c>
      <c r="AL32">
        <v>0</v>
      </c>
      <c r="AM32">
        <v>4.9310614629513676</v>
      </c>
      <c r="AN32">
        <v>0.83392254539762067</v>
      </c>
      <c r="AO32">
        <v>0</v>
      </c>
      <c r="AP32">
        <v>0.11860467919014819</v>
      </c>
      <c r="AQ32">
        <v>12.026999702984762</v>
      </c>
      <c r="AR32">
        <v>14.480687203506575</v>
      </c>
      <c r="AS32">
        <v>9.8443311747025675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38.547933543561761</v>
      </c>
      <c r="BB32">
        <f t="shared" si="0"/>
        <v>883.6514335272941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9.4029152638386737</v>
      </c>
      <c r="L33">
        <v>582.9513988059673</v>
      </c>
      <c r="M33">
        <v>27.946972114837923</v>
      </c>
      <c r="N33">
        <v>36.003555271803386</v>
      </c>
      <c r="O33">
        <v>0</v>
      </c>
      <c r="P33">
        <v>31.216583900860581</v>
      </c>
      <c r="Q33">
        <v>6.3430984174582568</v>
      </c>
      <c r="R33">
        <v>12.875029238383251</v>
      </c>
      <c r="S33">
        <v>8.0344660226948648</v>
      </c>
      <c r="T33">
        <v>0</v>
      </c>
      <c r="U33">
        <v>21.540196248368808</v>
      </c>
      <c r="V33">
        <v>4.3922397822882964</v>
      </c>
      <c r="W33">
        <v>10.303702074666342</v>
      </c>
      <c r="X33">
        <v>30.348546543547496</v>
      </c>
      <c r="Y33">
        <v>0</v>
      </c>
      <c r="Z33">
        <v>4.0453337808390728</v>
      </c>
      <c r="AA33">
        <v>4.3359843565017737</v>
      </c>
      <c r="AB33">
        <v>12.351341224170318</v>
      </c>
      <c r="AC33">
        <v>9.0789827560008352</v>
      </c>
      <c r="AD33">
        <v>8.5373015028177814</v>
      </c>
      <c r="AE33">
        <v>0</v>
      </c>
      <c r="AF33">
        <v>5.2199923627635147</v>
      </c>
      <c r="AG33">
        <v>12.754030184930075</v>
      </c>
      <c r="AH33">
        <v>29.185419288248799</v>
      </c>
      <c r="AI33">
        <v>5.1698282306407846</v>
      </c>
      <c r="AJ33">
        <v>0</v>
      </c>
      <c r="AK33">
        <v>7.9268429304946766</v>
      </c>
      <c r="AL33">
        <v>0</v>
      </c>
      <c r="AM33">
        <v>4.9310614629513676</v>
      </c>
      <c r="AN33">
        <v>0.83392254539762067</v>
      </c>
      <c r="AO33">
        <v>0</v>
      </c>
      <c r="AP33">
        <v>0.11860467919014819</v>
      </c>
      <c r="AQ33">
        <v>12.026999702984762</v>
      </c>
      <c r="AR33">
        <v>16.184297462742645</v>
      </c>
      <c r="AS33">
        <v>9.8443311747025675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38.619144452397833</v>
      </c>
      <c r="BB33">
        <f t="shared" si="0"/>
        <v>885.28383287769407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9.4029152638386737</v>
      </c>
      <c r="L34">
        <v>582.9513988059673</v>
      </c>
      <c r="M34">
        <v>27.946972114837923</v>
      </c>
      <c r="N34">
        <v>36.003555271803386</v>
      </c>
      <c r="O34">
        <v>0</v>
      </c>
      <c r="P34">
        <v>31.216583900860581</v>
      </c>
      <c r="Q34">
        <v>6.3430984174582568</v>
      </c>
      <c r="R34">
        <v>12.875029238383251</v>
      </c>
      <c r="S34">
        <v>8.0344660226948648</v>
      </c>
      <c r="T34">
        <v>0</v>
      </c>
      <c r="U34">
        <v>21.540196248368808</v>
      </c>
      <c r="V34">
        <v>4.3922397822882964</v>
      </c>
      <c r="W34">
        <v>10.303702074666342</v>
      </c>
      <c r="X34">
        <v>30.348546543547496</v>
      </c>
      <c r="Y34">
        <v>0</v>
      </c>
      <c r="Z34">
        <v>4.0453337808390728</v>
      </c>
      <c r="AA34">
        <v>4.3359843565017737</v>
      </c>
      <c r="AB34">
        <v>12.351341224170318</v>
      </c>
      <c r="AC34">
        <v>9.0789827560008352</v>
      </c>
      <c r="AD34">
        <v>8.5373015028177814</v>
      </c>
      <c r="AE34">
        <v>0</v>
      </c>
      <c r="AF34">
        <v>5.2199923627635147</v>
      </c>
      <c r="AG34">
        <v>12.754030184930075</v>
      </c>
      <c r="AH34">
        <v>29.185419288248799</v>
      </c>
      <c r="AI34">
        <v>1.1930375487372158</v>
      </c>
      <c r="AJ34">
        <v>0</v>
      </c>
      <c r="AK34">
        <v>7.9268429304946766</v>
      </c>
      <c r="AL34">
        <v>0</v>
      </c>
      <c r="AM34">
        <v>4.9310614629513676</v>
      </c>
      <c r="AN34">
        <v>0.83392254539762067</v>
      </c>
      <c r="AO34">
        <v>0</v>
      </c>
      <c r="AP34">
        <v>0</v>
      </c>
      <c r="AQ34">
        <v>12.026999702984762</v>
      </c>
      <c r="AR34">
        <v>16.184297462742645</v>
      </c>
      <c r="AS34">
        <v>9.8443311747025675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38.447956926304116</v>
      </c>
      <c r="BB34">
        <f t="shared" si="0"/>
        <v>881.35962504269412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9.4029793637612027</v>
      </c>
      <c r="L35">
        <v>582.95631940519172</v>
      </c>
      <c r="M35">
        <v>27.946972114837923</v>
      </c>
      <c r="N35">
        <v>36.003555271803386</v>
      </c>
      <c r="O35">
        <v>0</v>
      </c>
      <c r="P35">
        <v>30.377371369554812</v>
      </c>
      <c r="Q35">
        <v>6.2699453943051298</v>
      </c>
      <c r="R35">
        <v>12.875029238383251</v>
      </c>
      <c r="S35">
        <v>8.0344660226948648</v>
      </c>
      <c r="T35">
        <v>0</v>
      </c>
      <c r="U35">
        <v>21.540196248368808</v>
      </c>
      <c r="V35">
        <v>4.3922397822882964</v>
      </c>
      <c r="W35">
        <v>10.303702074666342</v>
      </c>
      <c r="X35">
        <v>30.348546543547496</v>
      </c>
      <c r="Y35">
        <v>0</v>
      </c>
      <c r="Z35">
        <v>4.0453337808390728</v>
      </c>
      <c r="AA35">
        <v>4.3359843565017737</v>
      </c>
      <c r="AB35">
        <v>12.351341224170318</v>
      </c>
      <c r="AC35">
        <v>9.0789827560008352</v>
      </c>
      <c r="AD35">
        <v>8.5373015028177814</v>
      </c>
      <c r="AE35">
        <v>0</v>
      </c>
      <c r="AF35">
        <v>5.2199923627635147</v>
      </c>
      <c r="AG35">
        <v>12.754030184930075</v>
      </c>
      <c r="AH35">
        <v>29.185419288248799</v>
      </c>
      <c r="AI35">
        <v>0</v>
      </c>
      <c r="AJ35">
        <v>0</v>
      </c>
      <c r="AK35">
        <v>7.9268429304946766</v>
      </c>
      <c r="AL35">
        <v>0</v>
      </c>
      <c r="AM35">
        <v>4.9310614629513676</v>
      </c>
      <c r="AN35">
        <v>0.83392254539762067</v>
      </c>
      <c r="AO35">
        <v>0</v>
      </c>
      <c r="AP35">
        <v>0.31627903777916927</v>
      </c>
      <c r="AQ35">
        <v>12.026999702984762</v>
      </c>
      <c r="AR35">
        <v>14.480687203506575</v>
      </c>
      <c r="AS35">
        <v>9.8443311747025675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38.302168991957913</v>
      </c>
      <c r="BB35">
        <f t="shared" si="0"/>
        <v>878.01766335153434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9.4029220192606111</v>
      </c>
      <c r="L36">
        <v>582.95631940519172</v>
      </c>
      <c r="M36">
        <v>27.946972114837923</v>
      </c>
      <c r="N36">
        <v>36.003555271803386</v>
      </c>
      <c r="O36">
        <v>0</v>
      </c>
      <c r="P36">
        <v>30.377371369554812</v>
      </c>
      <c r="Q36">
        <v>6.2699453943051298</v>
      </c>
      <c r="R36">
        <v>12.875029238383251</v>
      </c>
      <c r="S36">
        <v>8.0344660226948648</v>
      </c>
      <c r="T36">
        <v>0</v>
      </c>
      <c r="U36">
        <v>21.540196248368808</v>
      </c>
      <c r="V36">
        <v>4.3922397822882964</v>
      </c>
      <c r="W36">
        <v>10.303702074666342</v>
      </c>
      <c r="X36">
        <v>30.348546543547496</v>
      </c>
      <c r="Y36">
        <v>0</v>
      </c>
      <c r="Z36">
        <v>4.0453337808390728</v>
      </c>
      <c r="AA36">
        <v>0</v>
      </c>
      <c r="AB36">
        <v>12.351341224170318</v>
      </c>
      <c r="AC36">
        <v>6.0465551907743684</v>
      </c>
      <c r="AD36">
        <v>5.6915344395742018</v>
      </c>
      <c r="AE36">
        <v>0</v>
      </c>
      <c r="AF36">
        <v>2.5178786875391359</v>
      </c>
      <c r="AG36">
        <v>12.754030184930075</v>
      </c>
      <c r="AH36">
        <v>26.054190158108955</v>
      </c>
      <c r="AI36">
        <v>0</v>
      </c>
      <c r="AJ36">
        <v>0</v>
      </c>
      <c r="AK36">
        <v>7.9268429304946766</v>
      </c>
      <c r="AL36">
        <v>0</v>
      </c>
      <c r="AM36">
        <v>4.9310614629513676</v>
      </c>
      <c r="AN36">
        <v>0.83392254539762067</v>
      </c>
      <c r="AO36">
        <v>0</v>
      </c>
      <c r="AP36">
        <v>0.31627903777916927</v>
      </c>
      <c r="AQ36">
        <v>12.026999702984762</v>
      </c>
      <c r="AR36">
        <v>14.480687203506575</v>
      </c>
      <c r="AS36">
        <v>9.8443311747025675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37.631380184121745</v>
      </c>
      <c r="BB36">
        <f t="shared" si="0"/>
        <v>862.6408730245339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9.4029156714118045</v>
      </c>
      <c r="L37">
        <v>582.95631940519172</v>
      </c>
      <c r="M37">
        <v>27.946972114837923</v>
      </c>
      <c r="N37">
        <v>36.003555271803386</v>
      </c>
      <c r="O37">
        <v>0</v>
      </c>
      <c r="P37">
        <v>30.377371369554812</v>
      </c>
      <c r="Q37">
        <v>6.2699453943051298</v>
      </c>
      <c r="R37">
        <v>12.875029238383251</v>
      </c>
      <c r="S37">
        <v>8.0344660226948648</v>
      </c>
      <c r="T37">
        <v>0</v>
      </c>
      <c r="U37">
        <v>21.540196248368808</v>
      </c>
      <c r="V37">
        <v>4.3922397822882964</v>
      </c>
      <c r="W37">
        <v>10.304532040536667</v>
      </c>
      <c r="X37">
        <v>30.348546543547496</v>
      </c>
      <c r="Y37">
        <v>0</v>
      </c>
      <c r="Z37">
        <v>4.0453337808390728</v>
      </c>
      <c r="AA37">
        <v>0</v>
      </c>
      <c r="AB37">
        <v>8.2342274827802129</v>
      </c>
      <c r="AC37">
        <v>3.023277751826341</v>
      </c>
      <c r="AD37">
        <v>2.8457670632435814</v>
      </c>
      <c r="AE37">
        <v>0</v>
      </c>
      <c r="AF37">
        <v>2.5178786875391359</v>
      </c>
      <c r="AG37">
        <v>12.754030184930075</v>
      </c>
      <c r="AH37">
        <v>25.108913498747654</v>
      </c>
      <c r="AI37">
        <v>0</v>
      </c>
      <c r="AJ37">
        <v>0</v>
      </c>
      <c r="AK37">
        <v>7.9268429304946766</v>
      </c>
      <c r="AL37">
        <v>0</v>
      </c>
      <c r="AM37">
        <v>4.9310614629513676</v>
      </c>
      <c r="AN37">
        <v>0.83392254539762067</v>
      </c>
      <c r="AO37">
        <v>0</v>
      </c>
      <c r="AP37">
        <v>0.31627903777916927</v>
      </c>
      <c r="AQ37">
        <v>11.256797639949903</v>
      </c>
      <c r="AR37">
        <v>14.480687203506575</v>
      </c>
      <c r="AS37">
        <v>9.8443311747025675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37.142286173090135</v>
      </c>
      <c r="BB37">
        <f t="shared" si="0"/>
        <v>851.42915337452189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9.4029152638386737</v>
      </c>
      <c r="L38">
        <v>582.95631940519172</v>
      </c>
      <c r="M38">
        <v>27.946972114837923</v>
      </c>
      <c r="N38">
        <v>36.003555271803386</v>
      </c>
      <c r="O38">
        <v>0</v>
      </c>
      <c r="P38">
        <v>30.377371369554812</v>
      </c>
      <c r="Q38">
        <v>6.2699453943051298</v>
      </c>
      <c r="R38">
        <v>12.875029238383251</v>
      </c>
      <c r="S38">
        <v>8.0344660226948648</v>
      </c>
      <c r="T38">
        <v>0</v>
      </c>
      <c r="U38">
        <v>21.540196248368808</v>
      </c>
      <c r="V38">
        <v>4.3922397822882964</v>
      </c>
      <c r="W38">
        <v>10.304532040536667</v>
      </c>
      <c r="X38">
        <v>30.348546543547496</v>
      </c>
      <c r="Y38">
        <v>0</v>
      </c>
      <c r="Z38">
        <v>4.0453337808390728</v>
      </c>
      <c r="AA38">
        <v>0</v>
      </c>
      <c r="AB38">
        <v>8.2342274827802129</v>
      </c>
      <c r="AC38">
        <v>3.023277751826341</v>
      </c>
      <c r="AD38">
        <v>0</v>
      </c>
      <c r="AE38">
        <v>0</v>
      </c>
      <c r="AF38">
        <v>2.5178786875391359</v>
      </c>
      <c r="AG38">
        <v>12.754030184930075</v>
      </c>
      <c r="AH38">
        <v>21.268726717282405</v>
      </c>
      <c r="AI38">
        <v>0</v>
      </c>
      <c r="AJ38">
        <v>0</v>
      </c>
      <c r="AK38">
        <v>7.9268429304946766</v>
      </c>
      <c r="AL38">
        <v>0</v>
      </c>
      <c r="AM38">
        <v>4.9310614629513676</v>
      </c>
      <c r="AN38">
        <v>0.83392254539762067</v>
      </c>
      <c r="AO38">
        <v>0</v>
      </c>
      <c r="AP38">
        <v>0.31627903777916927</v>
      </c>
      <c r="AQ38">
        <v>11.256797639949903</v>
      </c>
      <c r="AR38">
        <v>14.480687203506575</v>
      </c>
      <c r="AS38">
        <v>9.8443311747025675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36.86281328534475</v>
      </c>
      <c r="BB38">
        <f t="shared" si="0"/>
        <v>845.0226720099854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9.402947422077176</v>
      </c>
      <c r="L39">
        <v>582.95631940519172</v>
      </c>
      <c r="M39">
        <v>27.946972114837923</v>
      </c>
      <c r="N39">
        <v>36.003555271803386</v>
      </c>
      <c r="O39">
        <v>0</v>
      </c>
      <c r="P39">
        <v>30.38780674274944</v>
      </c>
      <c r="Q39">
        <v>6.2699453943051298</v>
      </c>
      <c r="R39">
        <v>12.875029238383251</v>
      </c>
      <c r="S39">
        <v>8.0344660226948648</v>
      </c>
      <c r="T39">
        <v>0</v>
      </c>
      <c r="U39">
        <v>21.540196248368808</v>
      </c>
      <c r="V39">
        <v>4.3922397822882964</v>
      </c>
      <c r="W39">
        <v>10.304532040536667</v>
      </c>
      <c r="X39">
        <v>30.348546543547496</v>
      </c>
      <c r="Y39">
        <v>0</v>
      </c>
      <c r="Z39">
        <v>4.0453337808390728</v>
      </c>
      <c r="AA39">
        <v>0</v>
      </c>
      <c r="AB39">
        <v>4.0837768800876644</v>
      </c>
      <c r="AC39">
        <v>3.023277751826341</v>
      </c>
      <c r="AD39">
        <v>0</v>
      </c>
      <c r="AE39">
        <v>0</v>
      </c>
      <c r="AF39">
        <v>2.5178786875391359</v>
      </c>
      <c r="AG39">
        <v>12.754030184930075</v>
      </c>
      <c r="AH39">
        <v>19.200933907326235</v>
      </c>
      <c r="AI39">
        <v>0</v>
      </c>
      <c r="AJ39">
        <v>0</v>
      </c>
      <c r="AK39">
        <v>7.9268429304946766</v>
      </c>
      <c r="AL39">
        <v>0</v>
      </c>
      <c r="AM39">
        <v>4.9310614629513676</v>
      </c>
      <c r="AN39">
        <v>0.83392254539762067</v>
      </c>
      <c r="AO39">
        <v>0</v>
      </c>
      <c r="AP39">
        <v>0.31627903777916927</v>
      </c>
      <c r="AQ39">
        <v>11.256797639949903</v>
      </c>
      <c r="AR39">
        <v>14.480687203506575</v>
      </c>
      <c r="AS39">
        <v>10.088446574827802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36.613532277235173</v>
      </c>
      <c r="BB39">
        <f t="shared" si="0"/>
        <v>839.3082925370046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9.4030032228483567</v>
      </c>
      <c r="L40">
        <v>582.95631940519172</v>
      </c>
      <c r="M40">
        <v>27.946972114837923</v>
      </c>
      <c r="N40">
        <v>36.003555271803386</v>
      </c>
      <c r="O40">
        <v>0</v>
      </c>
      <c r="P40">
        <v>30.38780674274944</v>
      </c>
      <c r="Q40">
        <v>6.2699453943051298</v>
      </c>
      <c r="R40">
        <v>12.875029238383251</v>
      </c>
      <c r="S40">
        <v>8.0344660226948648</v>
      </c>
      <c r="T40">
        <v>0</v>
      </c>
      <c r="U40">
        <v>21.540196248368808</v>
      </c>
      <c r="V40">
        <v>4.3922397822882964</v>
      </c>
      <c r="W40">
        <v>10.304532040536667</v>
      </c>
      <c r="X40">
        <v>30.348546543547496</v>
      </c>
      <c r="Y40">
        <v>0</v>
      </c>
      <c r="Z40">
        <v>4.0453337808390728</v>
      </c>
      <c r="AA40">
        <v>0</v>
      </c>
      <c r="AB40">
        <v>4.0837768800876644</v>
      </c>
      <c r="AC40">
        <v>3.023277751826341</v>
      </c>
      <c r="AD40">
        <v>0</v>
      </c>
      <c r="AE40">
        <v>0</v>
      </c>
      <c r="AF40">
        <v>2.5178786875391359</v>
      </c>
      <c r="AG40">
        <v>12.754030184930075</v>
      </c>
      <c r="AH40">
        <v>14.592709644124399</v>
      </c>
      <c r="AI40">
        <v>0</v>
      </c>
      <c r="AJ40">
        <v>0</v>
      </c>
      <c r="AK40">
        <v>7.9268429304946766</v>
      </c>
      <c r="AL40">
        <v>0</v>
      </c>
      <c r="AM40">
        <v>4.9310614629513676</v>
      </c>
      <c r="AN40">
        <v>0.83392254539762067</v>
      </c>
      <c r="AO40">
        <v>0</v>
      </c>
      <c r="AP40">
        <v>0.31627903777916927</v>
      </c>
      <c r="AQ40">
        <v>11.256797639949903</v>
      </c>
      <c r="AR40">
        <v>14.480687203506575</v>
      </c>
      <c r="AS40">
        <v>10.088446574827802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36.420910835505573</v>
      </c>
      <c r="BB40">
        <f t="shared" si="0"/>
        <v>834.89274551630365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9.4029086330274279</v>
      </c>
      <c r="L41">
        <v>582.95631940519172</v>
      </c>
      <c r="M41">
        <v>27.946972114837923</v>
      </c>
      <c r="N41">
        <v>36.003555271803386</v>
      </c>
      <c r="O41">
        <v>0</v>
      </c>
      <c r="P41">
        <v>30.38780674274944</v>
      </c>
      <c r="Q41">
        <v>6.2699453943051298</v>
      </c>
      <c r="R41">
        <v>12.875029238383251</v>
      </c>
      <c r="S41">
        <v>8.0344660226948648</v>
      </c>
      <c r="T41">
        <v>0</v>
      </c>
      <c r="U41">
        <v>21.540196248368808</v>
      </c>
      <c r="V41">
        <v>4.3922397822882964</v>
      </c>
      <c r="W41">
        <v>10.304532040536667</v>
      </c>
      <c r="X41">
        <v>30.348546543547496</v>
      </c>
      <c r="Y41">
        <v>0</v>
      </c>
      <c r="Z41">
        <v>4.0453337808390728</v>
      </c>
      <c r="AA41">
        <v>0</v>
      </c>
      <c r="AB41">
        <v>4.0837768800876644</v>
      </c>
      <c r="AC41">
        <v>3.023277751826341</v>
      </c>
      <c r="AD41">
        <v>0</v>
      </c>
      <c r="AE41">
        <v>0</v>
      </c>
      <c r="AF41">
        <v>2.5178786875391359</v>
      </c>
      <c r="AG41">
        <v>12.754030184930075</v>
      </c>
      <c r="AH41">
        <v>10.191264944166145</v>
      </c>
      <c r="AI41">
        <v>0</v>
      </c>
      <c r="AJ41">
        <v>0</v>
      </c>
      <c r="AK41">
        <v>7.9268429304946766</v>
      </c>
      <c r="AL41">
        <v>0</v>
      </c>
      <c r="AM41">
        <v>4.9310614629513676</v>
      </c>
      <c r="AN41">
        <v>0.83392254539762067</v>
      </c>
      <c r="AO41">
        <v>0</v>
      </c>
      <c r="AP41">
        <v>1.8976735863076601</v>
      </c>
      <c r="AQ41">
        <v>11.256797639949903</v>
      </c>
      <c r="AR41">
        <v>14.480687203506575</v>
      </c>
      <c r="AS41">
        <v>10.088446574827802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36.303028785321295</v>
      </c>
      <c r="BB41">
        <f t="shared" si="0"/>
        <v>832.19048282523715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9.4030220994387204</v>
      </c>
      <c r="L42">
        <v>582.95631940519172</v>
      </c>
      <c r="M42">
        <v>27.946972114837923</v>
      </c>
      <c r="N42">
        <v>36.003555271803386</v>
      </c>
      <c r="O42">
        <v>0</v>
      </c>
      <c r="P42">
        <v>30.38780674274944</v>
      </c>
      <c r="Q42">
        <v>6.2699453943051298</v>
      </c>
      <c r="R42">
        <v>12.875029238383251</v>
      </c>
      <c r="S42">
        <v>8.0344660226948648</v>
      </c>
      <c r="T42">
        <v>0</v>
      </c>
      <c r="U42">
        <v>21.540196248368808</v>
      </c>
      <c r="V42">
        <v>4.3922397822882964</v>
      </c>
      <c r="W42">
        <v>10.304532040536667</v>
      </c>
      <c r="X42">
        <v>30.348546543547496</v>
      </c>
      <c r="Y42">
        <v>0</v>
      </c>
      <c r="Z42">
        <v>4.0453337808390728</v>
      </c>
      <c r="AA42">
        <v>0</v>
      </c>
      <c r="AB42">
        <v>4.0837768800876644</v>
      </c>
      <c r="AC42">
        <v>0</v>
      </c>
      <c r="AD42">
        <v>0</v>
      </c>
      <c r="AE42">
        <v>0</v>
      </c>
      <c r="AF42">
        <v>2.5178786875391359</v>
      </c>
      <c r="AG42">
        <v>12.754030184930075</v>
      </c>
      <c r="AH42">
        <v>4.726383610415362</v>
      </c>
      <c r="AI42">
        <v>0</v>
      </c>
      <c r="AJ42">
        <v>0</v>
      </c>
      <c r="AK42">
        <v>7.9268429304946766</v>
      </c>
      <c r="AL42">
        <v>0</v>
      </c>
      <c r="AM42">
        <v>4.9310614629513676</v>
      </c>
      <c r="AN42">
        <v>0.83392254539762067</v>
      </c>
      <c r="AO42">
        <v>0</v>
      </c>
      <c r="AP42">
        <v>1.8976735863076601</v>
      </c>
      <c r="AQ42">
        <v>11.256797639949903</v>
      </c>
      <c r="AR42">
        <v>14.480687203506575</v>
      </c>
      <c r="AS42">
        <v>10.088446574827802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35.948228478440164</v>
      </c>
      <c r="BB42">
        <f t="shared" si="0"/>
        <v>824.05723751295261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9.4030141758618662</v>
      </c>
      <c r="L43">
        <v>582.95631940519172</v>
      </c>
      <c r="M43">
        <v>27.946972114837923</v>
      </c>
      <c r="N43">
        <v>36.003555271803386</v>
      </c>
      <c r="O43">
        <v>0</v>
      </c>
      <c r="P43">
        <v>30.398242115944061</v>
      </c>
      <c r="Q43">
        <v>6.2699453943051298</v>
      </c>
      <c r="R43">
        <v>12.875029238383251</v>
      </c>
      <c r="S43">
        <v>8.0344660226948648</v>
      </c>
      <c r="T43">
        <v>0</v>
      </c>
      <c r="U43">
        <v>21.540196248368808</v>
      </c>
      <c r="V43">
        <v>4.3922397822882964</v>
      </c>
      <c r="W43">
        <v>10.304532040536667</v>
      </c>
      <c r="X43">
        <v>30.348546543547496</v>
      </c>
      <c r="Y43">
        <v>0</v>
      </c>
      <c r="Z43">
        <v>2.0226668904195364</v>
      </c>
      <c r="AA43">
        <v>0</v>
      </c>
      <c r="AB43">
        <v>4.0837768800876644</v>
      </c>
      <c r="AC43">
        <v>0</v>
      </c>
      <c r="AD43">
        <v>0</v>
      </c>
      <c r="AE43">
        <v>0</v>
      </c>
      <c r="AF43">
        <v>2.5178786875391359</v>
      </c>
      <c r="AG43">
        <v>12.754030184930075</v>
      </c>
      <c r="AH43">
        <v>0</v>
      </c>
      <c r="AI43">
        <v>0</v>
      </c>
      <c r="AJ43">
        <v>0</v>
      </c>
      <c r="AK43">
        <v>7.9268429304946766</v>
      </c>
      <c r="AL43">
        <v>0</v>
      </c>
      <c r="AM43">
        <v>4.9310614629513676</v>
      </c>
      <c r="AN43">
        <v>0.83392254539762067</v>
      </c>
      <c r="AO43">
        <v>0</v>
      </c>
      <c r="AP43">
        <v>1.8976735863076601</v>
      </c>
      <c r="AQ43">
        <v>7.8995070177415982</v>
      </c>
      <c r="AR43">
        <v>14.480687203506575</v>
      </c>
      <c r="AS43">
        <v>9.8443311747025675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35.516015263165741</v>
      </c>
      <c r="BB43">
        <f t="shared" si="0"/>
        <v>814.14942165467608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9.4030297302615349</v>
      </c>
      <c r="L44">
        <v>582.95631940519172</v>
      </c>
      <c r="M44">
        <v>27.946972114837923</v>
      </c>
      <c r="N44">
        <v>36.003555271803386</v>
      </c>
      <c r="O44">
        <v>0</v>
      </c>
      <c r="P44">
        <v>30.398242115944061</v>
      </c>
      <c r="Q44">
        <v>6.2699453943051298</v>
      </c>
      <c r="R44">
        <v>12.875029238383251</v>
      </c>
      <c r="S44">
        <v>8.0344660226948648</v>
      </c>
      <c r="T44">
        <v>0</v>
      </c>
      <c r="U44">
        <v>21.540196248368808</v>
      </c>
      <c r="V44">
        <v>4.3922397822882964</v>
      </c>
      <c r="W44">
        <v>10.304532040536667</v>
      </c>
      <c r="X44">
        <v>30.348546543547496</v>
      </c>
      <c r="Y44">
        <v>0</v>
      </c>
      <c r="Z44">
        <v>2.0226668904195364</v>
      </c>
      <c r="AA44">
        <v>0</v>
      </c>
      <c r="AB44">
        <v>1.2501355698184093</v>
      </c>
      <c r="AC44">
        <v>0</v>
      </c>
      <c r="AD44">
        <v>0</v>
      </c>
      <c r="AE44">
        <v>0</v>
      </c>
      <c r="AF44">
        <v>2.5178786875391359</v>
      </c>
      <c r="AG44">
        <v>12.754030184930075</v>
      </c>
      <c r="AH44">
        <v>0</v>
      </c>
      <c r="AI44">
        <v>0</v>
      </c>
      <c r="AJ44">
        <v>0</v>
      </c>
      <c r="AK44">
        <v>7.9268429304946766</v>
      </c>
      <c r="AL44">
        <v>0</v>
      </c>
      <c r="AM44">
        <v>3.2857105970569815</v>
      </c>
      <c r="AN44">
        <v>0.83392254539762067</v>
      </c>
      <c r="AO44">
        <v>0</v>
      </c>
      <c r="AP44">
        <v>1.8976735863076601</v>
      </c>
      <c r="AQ44">
        <v>8.0179995950740963</v>
      </c>
      <c r="AR44">
        <v>14.480687203506575</v>
      </c>
      <c r="AS44">
        <v>9.8443311747025675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35.333747030108505</v>
      </c>
      <c r="BB44">
        <f t="shared" si="0"/>
        <v>809.97120584330207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9.4029656660617178</v>
      </c>
      <c r="L45">
        <v>582.9513988059673</v>
      </c>
      <c r="M45">
        <v>27.946972114837923</v>
      </c>
      <c r="N45">
        <v>36.003555271803386</v>
      </c>
      <c r="O45">
        <v>0</v>
      </c>
      <c r="P45">
        <v>31.283135543393755</v>
      </c>
      <c r="Q45">
        <v>6.2699453943051298</v>
      </c>
      <c r="R45">
        <v>12.875029238383251</v>
      </c>
      <c r="S45">
        <v>8.0344660226948648</v>
      </c>
      <c r="T45">
        <v>0</v>
      </c>
      <c r="U45">
        <v>21.540196248368808</v>
      </c>
      <c r="V45">
        <v>4.3922397822882964</v>
      </c>
      <c r="W45">
        <v>10.304532040536667</v>
      </c>
      <c r="X45">
        <v>30.348546543547496</v>
      </c>
      <c r="Y45">
        <v>0</v>
      </c>
      <c r="Z45">
        <v>2.0226668904195364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2.5178786875391359</v>
      </c>
      <c r="AG45">
        <v>12.754030184930075</v>
      </c>
      <c r="AH45">
        <v>0</v>
      </c>
      <c r="AI45">
        <v>0</v>
      </c>
      <c r="AJ45">
        <v>0</v>
      </c>
      <c r="AK45">
        <v>7.9268429304946766</v>
      </c>
      <c r="AL45">
        <v>0</v>
      </c>
      <c r="AM45">
        <v>3.2857105970569815</v>
      </c>
      <c r="AN45">
        <v>0.83392254539762067</v>
      </c>
      <c r="AO45">
        <v>0</v>
      </c>
      <c r="AP45">
        <v>1.8976735863076601</v>
      </c>
      <c r="AQ45">
        <v>8.0179995950740963</v>
      </c>
      <c r="AR45">
        <v>14.480687203506575</v>
      </c>
      <c r="AS45">
        <v>9.8443311747025675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35.318271549626409</v>
      </c>
      <c r="BB45">
        <f t="shared" si="0"/>
        <v>809.6164545179912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9.4029152638386737</v>
      </c>
      <c r="L46">
        <v>582.9513988059673</v>
      </c>
      <c r="M46">
        <v>27.946972114837923</v>
      </c>
      <c r="N46">
        <v>36.003555271803386</v>
      </c>
      <c r="O46">
        <v>0</v>
      </c>
      <c r="P46">
        <v>31.281697028011582</v>
      </c>
      <c r="Q46">
        <v>6.2699453943051298</v>
      </c>
      <c r="R46">
        <v>12.875029238383251</v>
      </c>
      <c r="S46">
        <v>8.0344660226948648</v>
      </c>
      <c r="T46">
        <v>0</v>
      </c>
      <c r="U46">
        <v>21.540196248368808</v>
      </c>
      <c r="V46">
        <v>4.3922397822882964</v>
      </c>
      <c r="W46">
        <v>10.304532040536667</v>
      </c>
      <c r="X46">
        <v>30.348546543547496</v>
      </c>
      <c r="Y46">
        <v>0</v>
      </c>
      <c r="Z46">
        <v>2.0226668904195364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2.5178786875391359</v>
      </c>
      <c r="AG46">
        <v>12.754030184930075</v>
      </c>
      <c r="AH46">
        <v>0</v>
      </c>
      <c r="AI46">
        <v>0</v>
      </c>
      <c r="AJ46">
        <v>0</v>
      </c>
      <c r="AK46">
        <v>7.9268429304946766</v>
      </c>
      <c r="AL46">
        <v>0</v>
      </c>
      <c r="AM46">
        <v>3.2857105970569815</v>
      </c>
      <c r="AN46">
        <v>0.83392254539762067</v>
      </c>
      <c r="AO46">
        <v>0</v>
      </c>
      <c r="AP46">
        <v>1.9767435858902105</v>
      </c>
      <c r="AQ46">
        <v>8.0179995950740963</v>
      </c>
      <c r="AR46">
        <v>14.480687203506575</v>
      </c>
      <c r="AS46">
        <v>9.8443311747025675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35.321514438853065</v>
      </c>
      <c r="BB46">
        <f t="shared" si="0"/>
        <v>809.69079271074168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9.4029152638386737</v>
      </c>
      <c r="L47">
        <v>523.09007049795559</v>
      </c>
      <c r="M47">
        <v>27.946972114837923</v>
      </c>
      <c r="N47">
        <v>36.003555271803386</v>
      </c>
      <c r="O47">
        <v>0</v>
      </c>
      <c r="P47">
        <v>31.281697028011582</v>
      </c>
      <c r="Q47">
        <v>6.2699453943051298</v>
      </c>
      <c r="R47">
        <v>12.875029238383251</v>
      </c>
      <c r="S47">
        <v>8.0344660226948648</v>
      </c>
      <c r="T47">
        <v>0</v>
      </c>
      <c r="U47">
        <v>21.540196248368808</v>
      </c>
      <c r="V47">
        <v>4.3922397822882964</v>
      </c>
      <c r="W47">
        <v>10.402936857631767</v>
      </c>
      <c r="X47">
        <v>30.348546543547496</v>
      </c>
      <c r="Y47">
        <v>0</v>
      </c>
      <c r="Z47">
        <v>2.0226668904195364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2.5178786875391359</v>
      </c>
      <c r="AG47">
        <v>12.754030184930075</v>
      </c>
      <c r="AH47">
        <v>0</v>
      </c>
      <c r="AI47">
        <v>0</v>
      </c>
      <c r="AJ47">
        <v>0</v>
      </c>
      <c r="AK47">
        <v>7.9268429304946766</v>
      </c>
      <c r="AL47">
        <v>0</v>
      </c>
      <c r="AM47">
        <v>3.2857105970569815</v>
      </c>
      <c r="AN47">
        <v>0.83392254539762067</v>
      </c>
      <c r="AO47">
        <v>0</v>
      </c>
      <c r="AP47">
        <v>7.9069679398872883E-2</v>
      </c>
      <c r="AQ47">
        <v>8.0179995950740963</v>
      </c>
      <c r="AR47">
        <v>14.480687203506575</v>
      </c>
      <c r="AS47">
        <v>9.8443311747025675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32.744101467641407</v>
      </c>
      <c r="BB47">
        <f t="shared" si="0"/>
        <v>750.60760828454556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9.4029152638386737</v>
      </c>
      <c r="L48">
        <v>462.73383716507328</v>
      </c>
      <c r="M48">
        <v>27.946972114837923</v>
      </c>
      <c r="N48">
        <v>36.003555271803386</v>
      </c>
      <c r="O48">
        <v>0</v>
      </c>
      <c r="P48">
        <v>31.281697028011582</v>
      </c>
      <c r="Q48">
        <v>6.2699453943051298</v>
      </c>
      <c r="R48">
        <v>12.875029238383251</v>
      </c>
      <c r="S48">
        <v>8.0344660226948648</v>
      </c>
      <c r="T48">
        <v>0</v>
      </c>
      <c r="U48">
        <v>21.540196248368808</v>
      </c>
      <c r="V48">
        <v>4.3922397822882964</v>
      </c>
      <c r="W48">
        <v>10.402936857631767</v>
      </c>
      <c r="X48">
        <v>30.348546543547496</v>
      </c>
      <c r="Y48">
        <v>0</v>
      </c>
      <c r="Z48">
        <v>2.0226668904195364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2.5178786875391359</v>
      </c>
      <c r="AG48">
        <v>12.754030184930075</v>
      </c>
      <c r="AH48">
        <v>0</v>
      </c>
      <c r="AI48">
        <v>0</v>
      </c>
      <c r="AJ48">
        <v>0</v>
      </c>
      <c r="AK48">
        <v>7.9268429304946766</v>
      </c>
      <c r="AL48">
        <v>0</v>
      </c>
      <c r="AM48">
        <v>3.2857105970569815</v>
      </c>
      <c r="AN48">
        <v>0.83392254539762067</v>
      </c>
      <c r="AO48">
        <v>0</v>
      </c>
      <c r="AP48">
        <v>7.9069679398872883E-2</v>
      </c>
      <c r="AQ48">
        <v>8.0179995950740963</v>
      </c>
      <c r="AR48">
        <v>14.480687203506575</v>
      </c>
      <c r="AS48">
        <v>9.8443311747025675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30.221210914326868</v>
      </c>
      <c r="BB48">
        <f t="shared" si="0"/>
        <v>692.77426550497785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9.4029152638386737</v>
      </c>
      <c r="L49">
        <v>422.4953633853836</v>
      </c>
      <c r="M49">
        <v>27.946972114837923</v>
      </c>
      <c r="N49">
        <v>36.003555271803386</v>
      </c>
      <c r="O49">
        <v>0</v>
      </c>
      <c r="P49">
        <v>31.281697028011582</v>
      </c>
      <c r="Q49">
        <v>6.2699453943051298</v>
      </c>
      <c r="R49">
        <v>12.875029238383251</v>
      </c>
      <c r="S49">
        <v>8.0344660226948648</v>
      </c>
      <c r="T49">
        <v>0</v>
      </c>
      <c r="U49">
        <v>21.540196248368808</v>
      </c>
      <c r="V49">
        <v>4.3922397822882964</v>
      </c>
      <c r="W49">
        <v>10.402936857631767</v>
      </c>
      <c r="X49">
        <v>30.348546543547496</v>
      </c>
      <c r="Y49">
        <v>0</v>
      </c>
      <c r="Z49">
        <v>2.0226668904195364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2.5178786875391359</v>
      </c>
      <c r="AG49">
        <v>12.754030184930075</v>
      </c>
      <c r="AH49">
        <v>0</v>
      </c>
      <c r="AI49">
        <v>0</v>
      </c>
      <c r="AJ49">
        <v>0</v>
      </c>
      <c r="AK49">
        <v>7.9268429304946766</v>
      </c>
      <c r="AL49">
        <v>0</v>
      </c>
      <c r="AM49">
        <v>1.6220596341056144</v>
      </c>
      <c r="AN49">
        <v>0.83392254539762067</v>
      </c>
      <c r="AO49">
        <v>0</v>
      </c>
      <c r="AP49">
        <v>7.9069679398872883E-2</v>
      </c>
      <c r="AQ49">
        <v>8.0179995950740963</v>
      </c>
      <c r="AR49">
        <v>14.480687203506575</v>
      </c>
      <c r="AS49">
        <v>9.8443311747025675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28.469702100084497</v>
      </c>
      <c r="BB49">
        <f t="shared" si="0"/>
        <v>652.62364957657917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9.4029152638386737</v>
      </c>
      <c r="L50">
        <v>422.4953633853836</v>
      </c>
      <c r="M50">
        <v>27.946972114837923</v>
      </c>
      <c r="N50">
        <v>36.003555271803386</v>
      </c>
      <c r="O50">
        <v>0</v>
      </c>
      <c r="P50">
        <v>31.281697028011582</v>
      </c>
      <c r="Q50">
        <v>6.2699453943051298</v>
      </c>
      <c r="R50">
        <v>12.875029238383251</v>
      </c>
      <c r="S50">
        <v>8.0344660226948648</v>
      </c>
      <c r="T50">
        <v>0</v>
      </c>
      <c r="U50">
        <v>21.540196248368808</v>
      </c>
      <c r="V50">
        <v>4.3922397822882964</v>
      </c>
      <c r="W50">
        <v>10.402936857631767</v>
      </c>
      <c r="X50">
        <v>30.348546543547496</v>
      </c>
      <c r="Y50">
        <v>0</v>
      </c>
      <c r="Z50">
        <v>2.0226668904195364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2.5178786875391359</v>
      </c>
      <c r="AG50">
        <v>12.754030184930075</v>
      </c>
      <c r="AH50">
        <v>0</v>
      </c>
      <c r="AI50">
        <v>0</v>
      </c>
      <c r="AJ50">
        <v>0</v>
      </c>
      <c r="AK50">
        <v>7.9268429304946766</v>
      </c>
      <c r="AL50">
        <v>0</v>
      </c>
      <c r="AM50">
        <v>1.6220596341056144</v>
      </c>
      <c r="AN50">
        <v>0.83392254539762067</v>
      </c>
      <c r="AO50">
        <v>0</v>
      </c>
      <c r="AP50">
        <v>7.9069679398872883E-2</v>
      </c>
      <c r="AQ50">
        <v>8.0179995950740963</v>
      </c>
      <c r="AR50">
        <v>14.480687203506575</v>
      </c>
      <c r="AS50">
        <v>9.8443311747025675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28.469702100084497</v>
      </c>
      <c r="BB50">
        <f t="shared" si="0"/>
        <v>652.62364957657917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9.4029152638386737</v>
      </c>
      <c r="L51">
        <v>422.4953633853836</v>
      </c>
      <c r="M51">
        <v>13.670193806665287</v>
      </c>
      <c r="N51">
        <v>36.003555271803386</v>
      </c>
      <c r="O51">
        <v>0</v>
      </c>
      <c r="P51">
        <v>31.28450477423662</v>
      </c>
      <c r="Q51">
        <v>6.2699453943051298</v>
      </c>
      <c r="R51">
        <v>12.875029238383251</v>
      </c>
      <c r="S51">
        <v>8.0344660226948648</v>
      </c>
      <c r="T51">
        <v>0</v>
      </c>
      <c r="U51">
        <v>21.540196248368808</v>
      </c>
      <c r="V51">
        <v>4.3922397822882964</v>
      </c>
      <c r="W51">
        <v>10.402936857631767</v>
      </c>
      <c r="X51">
        <v>30.348546543547496</v>
      </c>
      <c r="Y51">
        <v>0</v>
      </c>
      <c r="Z51">
        <v>2.0226668904195364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2.5178786875391359</v>
      </c>
      <c r="AG51">
        <v>12.754030184930075</v>
      </c>
      <c r="AH51">
        <v>0</v>
      </c>
      <c r="AI51">
        <v>0</v>
      </c>
      <c r="AJ51">
        <v>0</v>
      </c>
      <c r="AK51">
        <v>7.9268429304946766</v>
      </c>
      <c r="AL51">
        <v>0</v>
      </c>
      <c r="AM51">
        <v>3.2857105970569815</v>
      </c>
      <c r="AN51">
        <v>0.83392254539762067</v>
      </c>
      <c r="AO51">
        <v>0</v>
      </c>
      <c r="AP51">
        <v>7.9069679398872883E-2</v>
      </c>
      <c r="AQ51">
        <v>8.0179995950740963</v>
      </c>
      <c r="AR51">
        <v>14.480687203506575</v>
      </c>
      <c r="AS51">
        <v>9.8443311747025675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27.942590740846448</v>
      </c>
      <c r="BB51">
        <f t="shared" si="0"/>
        <v>640.54044133682112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9.4029152638386737</v>
      </c>
      <c r="L52">
        <v>422.4953633853836</v>
      </c>
      <c r="M52">
        <v>13.670193806665287</v>
      </c>
      <c r="N52">
        <v>36.003555271803386</v>
      </c>
      <c r="O52">
        <v>0</v>
      </c>
      <c r="P52">
        <v>31.28450477423662</v>
      </c>
      <c r="Q52">
        <v>6.2699453943051298</v>
      </c>
      <c r="R52">
        <v>12.875029238383251</v>
      </c>
      <c r="S52">
        <v>8.0344660226948648</v>
      </c>
      <c r="T52">
        <v>0</v>
      </c>
      <c r="U52">
        <v>21.540196248368808</v>
      </c>
      <c r="V52">
        <v>4.3922397822882964</v>
      </c>
      <c r="W52">
        <v>10.402936857631767</v>
      </c>
      <c r="X52">
        <v>30.348546543547496</v>
      </c>
      <c r="Y52">
        <v>0</v>
      </c>
      <c r="Z52">
        <v>2.0226668904195364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2.5178786875391359</v>
      </c>
      <c r="AG52">
        <v>12.754030184930075</v>
      </c>
      <c r="AH52">
        <v>0</v>
      </c>
      <c r="AI52">
        <v>0</v>
      </c>
      <c r="AJ52">
        <v>0</v>
      </c>
      <c r="AK52">
        <v>7.9268429304946766</v>
      </c>
      <c r="AL52">
        <v>0</v>
      </c>
      <c r="AM52">
        <v>4.9310614629513676</v>
      </c>
      <c r="AN52">
        <v>0.83392254539762067</v>
      </c>
      <c r="AO52">
        <v>0</v>
      </c>
      <c r="AP52">
        <v>7.9069679398872883E-2</v>
      </c>
      <c r="AQ52">
        <v>8.0179995950740963</v>
      </c>
      <c r="AR52">
        <v>14.480687203506575</v>
      </c>
      <c r="AS52">
        <v>9.8443311747025675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28.011366407040839</v>
      </c>
      <c r="BB52">
        <f t="shared" si="0"/>
        <v>642.11701653652108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9.4029907290601003</v>
      </c>
      <c r="L53">
        <v>422.49811783854318</v>
      </c>
      <c r="M53">
        <v>13.670193806665287</v>
      </c>
      <c r="N53">
        <v>36.003555271803386</v>
      </c>
      <c r="O53">
        <v>0</v>
      </c>
      <c r="P53">
        <v>31.288482238858389</v>
      </c>
      <c r="Q53">
        <v>6.2699453943051298</v>
      </c>
      <c r="R53">
        <v>12.875029238383251</v>
      </c>
      <c r="S53">
        <v>8.0344660226948648</v>
      </c>
      <c r="T53">
        <v>0</v>
      </c>
      <c r="U53">
        <v>21.540196248368808</v>
      </c>
      <c r="V53">
        <v>4.3922397822882964</v>
      </c>
      <c r="W53">
        <v>10.402936857631767</v>
      </c>
      <c r="X53">
        <v>30.348546543547496</v>
      </c>
      <c r="Y53">
        <v>0</v>
      </c>
      <c r="Z53">
        <v>2.0226668904195364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2.5178786875391359</v>
      </c>
      <c r="AG53">
        <v>12.754030184930075</v>
      </c>
      <c r="AH53">
        <v>0</v>
      </c>
      <c r="AI53">
        <v>0</v>
      </c>
      <c r="AJ53">
        <v>0</v>
      </c>
      <c r="AK53">
        <v>7.9268429304946766</v>
      </c>
      <c r="AL53">
        <v>0</v>
      </c>
      <c r="AM53">
        <v>4.9310614629513676</v>
      </c>
      <c r="AN53">
        <v>0.83392254539762067</v>
      </c>
      <c r="AO53">
        <v>0</v>
      </c>
      <c r="AP53">
        <v>7.9069679398872883E-2</v>
      </c>
      <c r="AQ53">
        <v>8.0179995950740963</v>
      </c>
      <c r="AR53">
        <v>14.480687203506575</v>
      </c>
      <c r="AS53">
        <v>9.8443311747025675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28.011650955650374</v>
      </c>
      <c r="BB53">
        <f t="shared" si="0"/>
        <v>642.12353937091427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9.4030258739240367</v>
      </c>
      <c r="L54">
        <v>422.49811783854318</v>
      </c>
      <c r="M54">
        <v>13.670193806665287</v>
      </c>
      <c r="N54">
        <v>36.003555271803386</v>
      </c>
      <c r="O54">
        <v>0</v>
      </c>
      <c r="P54">
        <v>31.288482238858389</v>
      </c>
      <c r="Q54">
        <v>6.2699453943051298</v>
      </c>
      <c r="R54">
        <v>12.875029238383251</v>
      </c>
      <c r="S54">
        <v>8.0344660226948648</v>
      </c>
      <c r="T54">
        <v>0</v>
      </c>
      <c r="U54">
        <v>21.540196248368808</v>
      </c>
      <c r="V54">
        <v>4.3922397822882964</v>
      </c>
      <c r="W54">
        <v>10.402936857631767</v>
      </c>
      <c r="X54">
        <v>30.348546543547496</v>
      </c>
      <c r="Y54">
        <v>0</v>
      </c>
      <c r="Z54">
        <v>2.0226668904195364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2.5178786875391359</v>
      </c>
      <c r="AG54">
        <v>12.754030184930075</v>
      </c>
      <c r="AH54">
        <v>0</v>
      </c>
      <c r="AI54">
        <v>0</v>
      </c>
      <c r="AJ54">
        <v>0</v>
      </c>
      <c r="AK54">
        <v>7.9268429304946766</v>
      </c>
      <c r="AL54">
        <v>0</v>
      </c>
      <c r="AM54">
        <v>4.9310614629513676</v>
      </c>
      <c r="AN54">
        <v>0.83392254539762067</v>
      </c>
      <c r="AO54">
        <v>0</v>
      </c>
      <c r="AP54">
        <v>7.9069679398872883E-2</v>
      </c>
      <c r="AQ54">
        <v>8.0179995950740963</v>
      </c>
      <c r="AR54">
        <v>14.480687203506575</v>
      </c>
      <c r="AS54">
        <v>9.8443311747025675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28.011652424705687</v>
      </c>
      <c r="BB54">
        <f t="shared" si="0"/>
        <v>642.12357304672287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9.4029622070833927</v>
      </c>
      <c r="L55">
        <v>368.05662936758944</v>
      </c>
      <c r="M55">
        <v>13.670193806665287</v>
      </c>
      <c r="N55">
        <v>36.003555271803386</v>
      </c>
      <c r="O55">
        <v>0</v>
      </c>
      <c r="P55">
        <v>31.288482238858389</v>
      </c>
      <c r="Q55">
        <v>6.2699453943051298</v>
      </c>
      <c r="R55">
        <v>12.875029238383251</v>
      </c>
      <c r="S55">
        <v>8.0344660226948648</v>
      </c>
      <c r="T55">
        <v>0</v>
      </c>
      <c r="U55">
        <v>21.540196248368808</v>
      </c>
      <c r="V55">
        <v>4.3922397822882964</v>
      </c>
      <c r="W55">
        <v>10.402936857631767</v>
      </c>
      <c r="X55">
        <v>30.348546543547496</v>
      </c>
      <c r="Y55">
        <v>0</v>
      </c>
      <c r="Z55">
        <v>2.0226668904195364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2.5178786875391359</v>
      </c>
      <c r="AG55">
        <v>12.754030184930075</v>
      </c>
      <c r="AH55">
        <v>0</v>
      </c>
      <c r="AI55">
        <v>0</v>
      </c>
      <c r="AJ55">
        <v>0</v>
      </c>
      <c r="AK55">
        <v>7.9268429304946766</v>
      </c>
      <c r="AL55">
        <v>0</v>
      </c>
      <c r="AM55">
        <v>4.9310614629513676</v>
      </c>
      <c r="AN55">
        <v>0.83392254539762067</v>
      </c>
      <c r="AO55">
        <v>0</v>
      </c>
      <c r="AP55">
        <v>7.9069679398872883E-2</v>
      </c>
      <c r="AQ55">
        <v>8.0179995950740963</v>
      </c>
      <c r="AR55">
        <v>14.480687203506575</v>
      </c>
      <c r="AS55">
        <v>9.8443311747025675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25.735995545345858</v>
      </c>
      <c r="BB55">
        <f t="shared" si="0"/>
        <v>589.95767778828827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9.4029424386293279</v>
      </c>
      <c r="L56">
        <v>319.88923563936936</v>
      </c>
      <c r="M56">
        <v>13.670193806665287</v>
      </c>
      <c r="N56">
        <v>36.003555271803386</v>
      </c>
      <c r="O56">
        <v>0</v>
      </c>
      <c r="P56">
        <v>31.288482238858389</v>
      </c>
      <c r="Q56">
        <v>6.2699453943051298</v>
      </c>
      <c r="R56">
        <v>12.875029238383251</v>
      </c>
      <c r="S56">
        <v>8.0344660226948648</v>
      </c>
      <c r="T56">
        <v>0</v>
      </c>
      <c r="U56">
        <v>21.540196248368808</v>
      </c>
      <c r="V56">
        <v>4.3922397822882964</v>
      </c>
      <c r="W56">
        <v>10.402936857631767</v>
      </c>
      <c r="X56">
        <v>30.348546543547496</v>
      </c>
      <c r="Y56">
        <v>0</v>
      </c>
      <c r="Z56">
        <v>2.0226668904195364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2.5178786875391359</v>
      </c>
      <c r="AG56">
        <v>12.754030184930075</v>
      </c>
      <c r="AH56">
        <v>0</v>
      </c>
      <c r="AI56">
        <v>0</v>
      </c>
      <c r="AJ56">
        <v>0</v>
      </c>
      <c r="AK56">
        <v>7.9268429304946766</v>
      </c>
      <c r="AL56">
        <v>0</v>
      </c>
      <c r="AM56">
        <v>4.9310614629513676</v>
      </c>
      <c r="AN56">
        <v>0.83392254539762067</v>
      </c>
      <c r="AO56">
        <v>0</v>
      </c>
      <c r="AP56">
        <v>7.9069679398872883E-2</v>
      </c>
      <c r="AQ56">
        <v>8.0179995950740963</v>
      </c>
      <c r="AR56">
        <v>14.480687203506575</v>
      </c>
      <c r="AS56">
        <v>9.8443311747025675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23.722597661184878</v>
      </c>
      <c r="BB56">
        <f t="shared" si="0"/>
        <v>543.80366217577512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9.4029552472952229</v>
      </c>
      <c r="L57">
        <v>319.88923563936936</v>
      </c>
      <c r="M57">
        <v>13.670193806665287</v>
      </c>
      <c r="N57">
        <v>36.003555271803386</v>
      </c>
      <c r="O57">
        <v>0</v>
      </c>
      <c r="P57">
        <v>31.288482238858389</v>
      </c>
      <c r="Q57">
        <v>5.4046699537768355</v>
      </c>
      <c r="R57">
        <v>12.875029238383251</v>
      </c>
      <c r="S57">
        <v>8.0344660226948648</v>
      </c>
      <c r="T57">
        <v>0</v>
      </c>
      <c r="U57">
        <v>21.540196248368808</v>
      </c>
      <c r="V57">
        <v>4.3922397822882964</v>
      </c>
      <c r="W57">
        <v>10.402936857631767</v>
      </c>
      <c r="X57">
        <v>30.348546543547496</v>
      </c>
      <c r="Y57">
        <v>0</v>
      </c>
      <c r="Z57">
        <v>2.0226668904195364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2.5178786875391359</v>
      </c>
      <c r="AG57">
        <v>12.754030184930075</v>
      </c>
      <c r="AH57">
        <v>0</v>
      </c>
      <c r="AI57">
        <v>0</v>
      </c>
      <c r="AJ57">
        <v>0</v>
      </c>
      <c r="AK57">
        <v>7.9268429304946766</v>
      </c>
      <c r="AL57">
        <v>0</v>
      </c>
      <c r="AM57">
        <v>4.9119297709246501</v>
      </c>
      <c r="AN57">
        <v>0.83392254539762067</v>
      </c>
      <c r="AO57">
        <v>0</v>
      </c>
      <c r="AP57">
        <v>7.9069679398872883E-2</v>
      </c>
      <c r="AQ57">
        <v>8.0179995950740963</v>
      </c>
      <c r="AR57">
        <v>14.480687203506575</v>
      </c>
      <c r="AS57">
        <v>9.8443311747025675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23.685629978446315</v>
      </c>
      <c r="BB57">
        <f t="shared" si="0"/>
        <v>542.95623553462451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9.4030406964130169</v>
      </c>
      <c r="L58">
        <v>374.37197289240015</v>
      </c>
      <c r="M58">
        <v>13.670193806665287</v>
      </c>
      <c r="N58">
        <v>36.003555271803386</v>
      </c>
      <c r="O58">
        <v>0</v>
      </c>
      <c r="P58">
        <v>31.288482238858389</v>
      </c>
      <c r="Q58">
        <v>5.4046699537768355</v>
      </c>
      <c r="R58">
        <v>12.875029238383251</v>
      </c>
      <c r="S58">
        <v>8.0344660226948648</v>
      </c>
      <c r="T58">
        <v>0</v>
      </c>
      <c r="U58">
        <v>21.540196248368808</v>
      </c>
      <c r="V58">
        <v>4.3922397822882964</v>
      </c>
      <c r="W58">
        <v>10.402936857631767</v>
      </c>
      <c r="X58">
        <v>30.348546543547496</v>
      </c>
      <c r="Y58">
        <v>0</v>
      </c>
      <c r="Z58">
        <v>2.0226668904195364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2.5178786875391359</v>
      </c>
      <c r="AG58">
        <v>12.754030184930075</v>
      </c>
      <c r="AH58">
        <v>0</v>
      </c>
      <c r="AI58">
        <v>0</v>
      </c>
      <c r="AJ58">
        <v>0</v>
      </c>
      <c r="AK58">
        <v>7.9268429304946766</v>
      </c>
      <c r="AL58">
        <v>0</v>
      </c>
      <c r="AM58">
        <v>4.4086752239615938</v>
      </c>
      <c r="AN58">
        <v>0.83392254539762067</v>
      </c>
      <c r="AO58">
        <v>0</v>
      </c>
      <c r="AP58">
        <v>7.9069679398872883E-2</v>
      </c>
      <c r="AQ58">
        <v>8.0179995950740963</v>
      </c>
      <c r="AR58">
        <v>14.480687203506575</v>
      </c>
      <c r="AS58">
        <v>9.8443311747025675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25.941975927333068</v>
      </c>
      <c r="BB58">
        <f t="shared" si="0"/>
        <v>594.67945774092323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9.4029416491553324</v>
      </c>
      <c r="L59">
        <v>382.25955443226894</v>
      </c>
      <c r="M59">
        <v>13.670193806665287</v>
      </c>
      <c r="N59">
        <v>36.003555271803386</v>
      </c>
      <c r="O59">
        <v>0</v>
      </c>
      <c r="P59">
        <v>31.288482238858389</v>
      </c>
      <c r="Q59">
        <v>5.4046699537768355</v>
      </c>
      <c r="R59">
        <v>12.875029238383251</v>
      </c>
      <c r="S59">
        <v>8.0344660226948648</v>
      </c>
      <c r="T59">
        <v>0</v>
      </c>
      <c r="U59">
        <v>21.540196248368808</v>
      </c>
      <c r="V59">
        <v>4.3922397822882964</v>
      </c>
      <c r="W59">
        <v>10.402936857631767</v>
      </c>
      <c r="X59">
        <v>30.348546543547496</v>
      </c>
      <c r="Y59">
        <v>0</v>
      </c>
      <c r="Z59">
        <v>2.0226668904195364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2.5178786875391359</v>
      </c>
      <c r="AG59">
        <v>12.754030184930075</v>
      </c>
      <c r="AH59">
        <v>0</v>
      </c>
      <c r="AI59">
        <v>0</v>
      </c>
      <c r="AJ59">
        <v>0</v>
      </c>
      <c r="AK59">
        <v>7.9268429304946766</v>
      </c>
      <c r="AL59">
        <v>0</v>
      </c>
      <c r="AM59">
        <v>4.9310614629513676</v>
      </c>
      <c r="AN59">
        <v>0.83392254539762067</v>
      </c>
      <c r="AO59">
        <v>0</v>
      </c>
      <c r="AP59">
        <v>7.9069679398872883E-2</v>
      </c>
      <c r="AQ59">
        <v>8.0179995950740963</v>
      </c>
      <c r="AR59">
        <v>14.480687203506575</v>
      </c>
      <c r="AS59">
        <v>9.8443311747025675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26.293508440314007</v>
      </c>
      <c r="BB59">
        <f t="shared" si="0"/>
        <v>602.73779395954307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9.4029483954836834</v>
      </c>
      <c r="L60">
        <v>422.49811783854318</v>
      </c>
      <c r="M60">
        <v>13.670193806665287</v>
      </c>
      <c r="N60">
        <v>36.003555271803386</v>
      </c>
      <c r="O60">
        <v>0</v>
      </c>
      <c r="P60">
        <v>31.288482238858389</v>
      </c>
      <c r="Q60">
        <v>5.4046699537768355</v>
      </c>
      <c r="R60">
        <v>12.875029238383251</v>
      </c>
      <c r="S60">
        <v>8.0344660226948648</v>
      </c>
      <c r="T60">
        <v>0</v>
      </c>
      <c r="U60">
        <v>21.540196248368808</v>
      </c>
      <c r="V60">
        <v>4.3922397822882964</v>
      </c>
      <c r="W60">
        <v>10.402936857631767</v>
      </c>
      <c r="X60">
        <v>30.348546543547496</v>
      </c>
      <c r="Y60">
        <v>0</v>
      </c>
      <c r="Z60">
        <v>2.0226668904195364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2.5178786875391359</v>
      </c>
      <c r="AG60">
        <v>12.754030184930075</v>
      </c>
      <c r="AH60">
        <v>0</v>
      </c>
      <c r="AI60">
        <v>0</v>
      </c>
      <c r="AJ60">
        <v>0</v>
      </c>
      <c r="AK60">
        <v>7.9268429304946766</v>
      </c>
      <c r="AL60">
        <v>0</v>
      </c>
      <c r="AM60">
        <v>4.9310614629513676</v>
      </c>
      <c r="AN60">
        <v>0.83392254539762067</v>
      </c>
      <c r="AO60">
        <v>0</v>
      </c>
      <c r="AP60">
        <v>7.9069679398872883E-2</v>
      </c>
      <c r="AQ60">
        <v>8.0179995950740963</v>
      </c>
      <c r="AR60">
        <v>14.480687203506575</v>
      </c>
      <c r="AS60">
        <v>9.8443311747025675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27.975480672692797</v>
      </c>
      <c r="BB60">
        <f t="shared" si="0"/>
        <v>641.29439187976709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9.4029552472952229</v>
      </c>
      <c r="L61">
        <v>422.49811783854318</v>
      </c>
      <c r="M61">
        <v>13.670193806665287</v>
      </c>
      <c r="N61">
        <v>36.003555271803386</v>
      </c>
      <c r="O61">
        <v>0</v>
      </c>
      <c r="P61">
        <v>31.288482238858389</v>
      </c>
      <c r="Q61">
        <v>5.4046699537768355</v>
      </c>
      <c r="R61">
        <v>12.875029238383251</v>
      </c>
      <c r="S61">
        <v>8.0344660226948648</v>
      </c>
      <c r="T61">
        <v>0</v>
      </c>
      <c r="U61">
        <v>21.540196248368808</v>
      </c>
      <c r="V61">
        <v>4.3922397822882964</v>
      </c>
      <c r="W61">
        <v>10.402936857631767</v>
      </c>
      <c r="X61">
        <v>30.348546543547496</v>
      </c>
      <c r="Y61">
        <v>0</v>
      </c>
      <c r="Z61">
        <v>2.0226668904195364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2.5178786875391359</v>
      </c>
      <c r="AG61">
        <v>12.754030184930075</v>
      </c>
      <c r="AH61">
        <v>0</v>
      </c>
      <c r="AI61">
        <v>0</v>
      </c>
      <c r="AJ61">
        <v>0</v>
      </c>
      <c r="AK61">
        <v>7.9268429304946766</v>
      </c>
      <c r="AL61">
        <v>0</v>
      </c>
      <c r="AM61">
        <v>4.9310614629513676</v>
      </c>
      <c r="AN61">
        <v>0.83392254539762067</v>
      </c>
      <c r="AO61">
        <v>0</v>
      </c>
      <c r="AP61">
        <v>7.9069679398872883E-2</v>
      </c>
      <c r="AQ61">
        <v>8.0179995950740963</v>
      </c>
      <c r="AR61">
        <v>14.651048293466914</v>
      </c>
      <c r="AS61">
        <v>9.8443311747025675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27.982602052658859</v>
      </c>
      <c r="BB61">
        <f t="shared" si="0"/>
        <v>641.45763844157284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9.4030258739240367</v>
      </c>
      <c r="L62">
        <v>422.49811783854318</v>
      </c>
      <c r="M62">
        <v>13.670193806665287</v>
      </c>
      <c r="N62">
        <v>36.003555271803386</v>
      </c>
      <c r="O62">
        <v>0</v>
      </c>
      <c r="P62">
        <v>31.288482238858389</v>
      </c>
      <c r="Q62">
        <v>5.4046699537768355</v>
      </c>
      <c r="R62">
        <v>12.875029238383251</v>
      </c>
      <c r="S62">
        <v>8.0344660226948648</v>
      </c>
      <c r="T62">
        <v>0</v>
      </c>
      <c r="U62">
        <v>21.540196248368808</v>
      </c>
      <c r="V62">
        <v>4.3922397822882964</v>
      </c>
      <c r="W62">
        <v>10.402936857631767</v>
      </c>
      <c r="X62">
        <v>30.348546543547496</v>
      </c>
      <c r="Y62">
        <v>0</v>
      </c>
      <c r="Z62">
        <v>2.0226668904195364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2.5178786875391359</v>
      </c>
      <c r="AG62">
        <v>12.754030184930075</v>
      </c>
      <c r="AH62">
        <v>0</v>
      </c>
      <c r="AI62">
        <v>0</v>
      </c>
      <c r="AJ62">
        <v>0</v>
      </c>
      <c r="AK62">
        <v>7.9268429304946766</v>
      </c>
      <c r="AL62">
        <v>0</v>
      </c>
      <c r="AM62">
        <v>4.9310614629513676</v>
      </c>
      <c r="AN62">
        <v>0.83392254539762067</v>
      </c>
      <c r="AO62">
        <v>0</v>
      </c>
      <c r="AP62">
        <v>7.9069679398872883E-2</v>
      </c>
      <c r="AQ62">
        <v>8.0179995950740963</v>
      </c>
      <c r="AR62">
        <v>14.651048293466914</v>
      </c>
      <c r="AS62">
        <v>9.8443311747025675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27.982605004851944</v>
      </c>
      <c r="BB62">
        <f t="shared" si="0"/>
        <v>641.45770611600858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9.4029424386293279</v>
      </c>
      <c r="L63">
        <v>472.79071962949837</v>
      </c>
      <c r="M63">
        <v>13.670193806665287</v>
      </c>
      <c r="N63">
        <v>36.003555271803386</v>
      </c>
      <c r="O63">
        <v>0</v>
      </c>
      <c r="P63">
        <v>31.288482238858389</v>
      </c>
      <c r="Q63">
        <v>5.4046699537768355</v>
      </c>
      <c r="R63">
        <v>12.875029238383251</v>
      </c>
      <c r="S63">
        <v>8.0344660226948648</v>
      </c>
      <c r="T63">
        <v>0</v>
      </c>
      <c r="U63">
        <v>21.540196248368808</v>
      </c>
      <c r="V63">
        <v>4.3922397822882964</v>
      </c>
      <c r="W63">
        <v>10.402936857631767</v>
      </c>
      <c r="X63">
        <v>30.348546543547496</v>
      </c>
      <c r="Y63">
        <v>0</v>
      </c>
      <c r="Z63">
        <v>2.0226668904195364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2.5178786875391359</v>
      </c>
      <c r="AG63">
        <v>12.754030184930075</v>
      </c>
      <c r="AH63">
        <v>0</v>
      </c>
      <c r="AI63">
        <v>0</v>
      </c>
      <c r="AJ63">
        <v>0</v>
      </c>
      <c r="AK63">
        <v>7.9268429304946766</v>
      </c>
      <c r="AL63">
        <v>0</v>
      </c>
      <c r="AM63">
        <v>4.9310614629513676</v>
      </c>
      <c r="AN63">
        <v>0.83392254539762067</v>
      </c>
      <c r="AO63">
        <v>0</v>
      </c>
      <c r="AP63">
        <v>7.9069679398872883E-2</v>
      </c>
      <c r="AQ63">
        <v>8.0179995950740963</v>
      </c>
      <c r="AR63">
        <v>14.651048293466914</v>
      </c>
      <c r="AS63">
        <v>9.8443311747025675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30.084832272118543</v>
      </c>
      <c r="BB63">
        <f t="shared" si="0"/>
        <v>689.64799720440249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9.4029692774208389</v>
      </c>
      <c r="L64">
        <v>486.97586233635741</v>
      </c>
      <c r="M64">
        <v>13.670193806665287</v>
      </c>
      <c r="N64">
        <v>36.003555271803386</v>
      </c>
      <c r="O64">
        <v>0</v>
      </c>
      <c r="P64">
        <v>31.288482238858389</v>
      </c>
      <c r="Q64">
        <v>5.4046699537768355</v>
      </c>
      <c r="R64">
        <v>12.875029238383251</v>
      </c>
      <c r="S64">
        <v>8.0344660226948648</v>
      </c>
      <c r="T64">
        <v>0</v>
      </c>
      <c r="U64">
        <v>21.540196248368808</v>
      </c>
      <c r="V64">
        <v>4.3922397822882964</v>
      </c>
      <c r="W64">
        <v>10.402936857631767</v>
      </c>
      <c r="X64">
        <v>30.348546543547496</v>
      </c>
      <c r="Y64">
        <v>0</v>
      </c>
      <c r="Z64">
        <v>2.0226668904195364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2.5178786875391359</v>
      </c>
      <c r="AG64">
        <v>12.754030184930075</v>
      </c>
      <c r="AH64">
        <v>0</v>
      </c>
      <c r="AI64">
        <v>0</v>
      </c>
      <c r="AJ64">
        <v>0</v>
      </c>
      <c r="AK64">
        <v>7.9268429304946766</v>
      </c>
      <c r="AL64">
        <v>0</v>
      </c>
      <c r="AM64">
        <v>4.9310614629513676</v>
      </c>
      <c r="AN64">
        <v>0.83392254539762067</v>
      </c>
      <c r="AO64">
        <v>0</v>
      </c>
      <c r="AP64">
        <v>7.9069679398872883E-2</v>
      </c>
      <c r="AQ64">
        <v>8.0179995950740963</v>
      </c>
      <c r="AR64">
        <v>14.651048293466914</v>
      </c>
      <c r="AS64">
        <v>9.8443311747025675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30.677772359126717</v>
      </c>
      <c r="BB64">
        <f t="shared" si="0"/>
        <v>703.24022666304484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9.4029298123376783</v>
      </c>
      <c r="L65">
        <v>523.08737244300983</v>
      </c>
      <c r="M65">
        <v>13.670193806665287</v>
      </c>
      <c r="N65">
        <v>36.003555271803386</v>
      </c>
      <c r="O65">
        <v>0</v>
      </c>
      <c r="P65">
        <v>31.288482238858389</v>
      </c>
      <c r="Q65">
        <v>5.4046699537768355</v>
      </c>
      <c r="R65">
        <v>12.875029238383251</v>
      </c>
      <c r="S65">
        <v>8.0344660226948648</v>
      </c>
      <c r="T65">
        <v>0</v>
      </c>
      <c r="U65">
        <v>21.540196248368808</v>
      </c>
      <c r="V65">
        <v>4.3922397822882964</v>
      </c>
      <c r="W65">
        <v>10.402936857631767</v>
      </c>
      <c r="X65">
        <v>30.348546543547496</v>
      </c>
      <c r="Y65">
        <v>0</v>
      </c>
      <c r="Z65">
        <v>2.0226668904195364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2.5178786875391359</v>
      </c>
      <c r="AG65">
        <v>12.754030184930075</v>
      </c>
      <c r="AH65">
        <v>0</v>
      </c>
      <c r="AI65">
        <v>0</v>
      </c>
      <c r="AJ65">
        <v>0</v>
      </c>
      <c r="AK65">
        <v>7.9268429304946766</v>
      </c>
      <c r="AL65">
        <v>0</v>
      </c>
      <c r="AM65">
        <v>4.9310614629513676</v>
      </c>
      <c r="AN65">
        <v>0.83392254539762067</v>
      </c>
      <c r="AO65">
        <v>0</v>
      </c>
      <c r="AP65">
        <v>0</v>
      </c>
      <c r="AQ65">
        <v>8.0179995950740963</v>
      </c>
      <c r="AR65">
        <v>14.651048293466914</v>
      </c>
      <c r="AS65">
        <v>9.8443311747025675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32.183926719345465</v>
      </c>
      <c r="BB65">
        <f t="shared" si="0"/>
        <v>737.76647326499653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9.402959492450675</v>
      </c>
      <c r="L66">
        <v>582.93581187074278</v>
      </c>
      <c r="M66">
        <v>13.670193806665287</v>
      </c>
      <c r="N66">
        <v>36.003555271803386</v>
      </c>
      <c r="O66">
        <v>0</v>
      </c>
      <c r="P66">
        <v>31.288482238858389</v>
      </c>
      <c r="Q66">
        <v>5.4046699537768355</v>
      </c>
      <c r="R66">
        <v>12.875029238383251</v>
      </c>
      <c r="S66">
        <v>8.0344660226948648</v>
      </c>
      <c r="T66">
        <v>0</v>
      </c>
      <c r="U66">
        <v>21.540196248368808</v>
      </c>
      <c r="V66">
        <v>4.3922397822882964</v>
      </c>
      <c r="W66">
        <v>10.402936857631767</v>
      </c>
      <c r="X66">
        <v>30.348546543547496</v>
      </c>
      <c r="Y66">
        <v>0</v>
      </c>
      <c r="Z66">
        <v>2.0226668904195364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2.5178786875391359</v>
      </c>
      <c r="AG66">
        <v>12.754030184930075</v>
      </c>
      <c r="AH66">
        <v>2.363191648403256</v>
      </c>
      <c r="AI66">
        <v>0</v>
      </c>
      <c r="AJ66">
        <v>0</v>
      </c>
      <c r="AK66">
        <v>7.9268429304946766</v>
      </c>
      <c r="AL66">
        <v>0</v>
      </c>
      <c r="AM66">
        <v>4.9310614629513676</v>
      </c>
      <c r="AN66">
        <v>0.83392254539762067</v>
      </c>
      <c r="AO66">
        <v>0</v>
      </c>
      <c r="AP66">
        <v>0</v>
      </c>
      <c r="AQ66">
        <v>8.0179995950740963</v>
      </c>
      <c r="AR66">
        <v>14.651048293466914</v>
      </c>
      <c r="AS66">
        <v>9.8443311747025675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34.78437413895665</v>
      </c>
      <c r="BB66">
        <f t="shared" si="0"/>
        <v>797.37768660163454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9.4029367573981411</v>
      </c>
      <c r="L67">
        <v>582.9490009917464</v>
      </c>
      <c r="M67">
        <v>13.670193806665287</v>
      </c>
      <c r="N67">
        <v>36.003555271803386</v>
      </c>
      <c r="O67">
        <v>0</v>
      </c>
      <c r="P67">
        <v>31.288482238858389</v>
      </c>
      <c r="Q67">
        <v>5.4046699537768355</v>
      </c>
      <c r="R67">
        <v>12.875029238383251</v>
      </c>
      <c r="S67">
        <v>8.0344660226948648</v>
      </c>
      <c r="T67">
        <v>0</v>
      </c>
      <c r="U67">
        <v>21.540196248368808</v>
      </c>
      <c r="V67">
        <v>4.3922397822882964</v>
      </c>
      <c r="W67">
        <v>10.402936857631767</v>
      </c>
      <c r="X67">
        <v>30.348546543547496</v>
      </c>
      <c r="Y67">
        <v>0</v>
      </c>
      <c r="Z67">
        <v>2.0226668904195364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2.5178786875391359</v>
      </c>
      <c r="AG67">
        <v>12.754030184930075</v>
      </c>
      <c r="AH67">
        <v>7.2963548220621997</v>
      </c>
      <c r="AI67">
        <v>0</v>
      </c>
      <c r="AJ67">
        <v>0</v>
      </c>
      <c r="AK67">
        <v>7.9268429304946766</v>
      </c>
      <c r="AL67">
        <v>0</v>
      </c>
      <c r="AM67">
        <v>4.9310614629513676</v>
      </c>
      <c r="AN67">
        <v>0.83392254539762067</v>
      </c>
      <c r="AO67">
        <v>0</v>
      </c>
      <c r="AP67">
        <v>0</v>
      </c>
      <c r="AQ67">
        <v>8.0179995950740963</v>
      </c>
      <c r="AR67">
        <v>14.651048293466914</v>
      </c>
      <c r="AS67">
        <v>10.088446574827802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35.001334738273627</v>
      </c>
      <c r="BB67">
        <f t="shared" si="0"/>
        <v>802.35117096205283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9.4030666212175191</v>
      </c>
      <c r="L68">
        <v>582.9490009917464</v>
      </c>
      <c r="M68">
        <v>13.670193806665287</v>
      </c>
      <c r="N68">
        <v>36.003555271803386</v>
      </c>
      <c r="O68">
        <v>0</v>
      </c>
      <c r="P68">
        <v>31.288482238858389</v>
      </c>
      <c r="Q68">
        <v>5.4046699537768355</v>
      </c>
      <c r="R68">
        <v>12.875029238383251</v>
      </c>
      <c r="S68">
        <v>8.0344660226948648</v>
      </c>
      <c r="T68">
        <v>0</v>
      </c>
      <c r="U68">
        <v>21.540196248368808</v>
      </c>
      <c r="V68">
        <v>4.3922397822882964</v>
      </c>
      <c r="W68">
        <v>10.402936857631767</v>
      </c>
      <c r="X68">
        <v>30.348546543547496</v>
      </c>
      <c r="Y68">
        <v>0</v>
      </c>
      <c r="Z68">
        <v>2.0226668904195364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2.5178786875391359</v>
      </c>
      <c r="AG68">
        <v>12.754030184930075</v>
      </c>
      <c r="AH68">
        <v>7.2963548220621997</v>
      </c>
      <c r="AI68">
        <v>0</v>
      </c>
      <c r="AJ68">
        <v>0</v>
      </c>
      <c r="AK68">
        <v>7.9268429304946766</v>
      </c>
      <c r="AL68">
        <v>0</v>
      </c>
      <c r="AM68">
        <v>4.9310614629513676</v>
      </c>
      <c r="AN68">
        <v>0.83392254539762067</v>
      </c>
      <c r="AO68">
        <v>0</v>
      </c>
      <c r="AP68">
        <v>0</v>
      </c>
      <c r="AQ68">
        <v>8.0179995950740963</v>
      </c>
      <c r="AR68">
        <v>14.651048293466914</v>
      </c>
      <c r="AS68">
        <v>10.088446574827802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35.001340166581272</v>
      </c>
      <c r="BB68">
        <f t="shared" ref="BB68:BB99" si="1">SUM(B68:AZ68)-BA68</f>
        <v>802.35129539756451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9.4030221954154225</v>
      </c>
      <c r="L69">
        <v>582.95470688230682</v>
      </c>
      <c r="M69">
        <v>13.670193806665287</v>
      </c>
      <c r="N69">
        <v>36.003555271803386</v>
      </c>
      <c r="O69">
        <v>0</v>
      </c>
      <c r="P69">
        <v>31.288482238858389</v>
      </c>
      <c r="Q69">
        <v>5.4046699537768355</v>
      </c>
      <c r="R69">
        <v>12.875029238383251</v>
      </c>
      <c r="S69">
        <v>8.0344660226948648</v>
      </c>
      <c r="T69">
        <v>0</v>
      </c>
      <c r="U69">
        <v>21.540196248368808</v>
      </c>
      <c r="V69">
        <v>4.3922397822882964</v>
      </c>
      <c r="W69">
        <v>10.402936857631767</v>
      </c>
      <c r="X69">
        <v>30.348546543547496</v>
      </c>
      <c r="Y69">
        <v>0</v>
      </c>
      <c r="Z69">
        <v>2.0226668904195364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2.5178786875391359</v>
      </c>
      <c r="AG69">
        <v>12.754030184930075</v>
      </c>
      <c r="AH69">
        <v>14.592709644124399</v>
      </c>
      <c r="AI69">
        <v>0</v>
      </c>
      <c r="AJ69">
        <v>0</v>
      </c>
      <c r="AK69">
        <v>7.9268429304946766</v>
      </c>
      <c r="AL69">
        <v>0</v>
      </c>
      <c r="AM69">
        <v>4.9310614629513676</v>
      </c>
      <c r="AN69">
        <v>0.83392254539762067</v>
      </c>
      <c r="AO69">
        <v>0</v>
      </c>
      <c r="AP69">
        <v>0</v>
      </c>
      <c r="AQ69">
        <v>8.0179995950740963</v>
      </c>
      <c r="AR69">
        <v>14.651048293466914</v>
      </c>
      <c r="AS69">
        <v>10.088446574827802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35.306564447370349</v>
      </c>
      <c r="BB69">
        <f t="shared" si="1"/>
        <v>809.34808740359608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9.4029355472083278</v>
      </c>
      <c r="L70">
        <v>582.94930354317842</v>
      </c>
      <c r="M70">
        <v>13.670193806665287</v>
      </c>
      <c r="N70">
        <v>36.003555271803386</v>
      </c>
      <c r="O70">
        <v>0</v>
      </c>
      <c r="P70">
        <v>31.288482238858389</v>
      </c>
      <c r="Q70">
        <v>5.4046699537768355</v>
      </c>
      <c r="R70">
        <v>12.875029238383251</v>
      </c>
      <c r="S70">
        <v>8.0344660226948648</v>
      </c>
      <c r="T70">
        <v>0</v>
      </c>
      <c r="U70">
        <v>21.540196248368808</v>
      </c>
      <c r="V70">
        <v>4.3922397822882964</v>
      </c>
      <c r="W70">
        <v>10.402936857631767</v>
      </c>
      <c r="X70">
        <v>30.348546543547496</v>
      </c>
      <c r="Y70">
        <v>0</v>
      </c>
      <c r="Z70">
        <v>2.0226668904195364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2.5178786875391359</v>
      </c>
      <c r="AG70">
        <v>12.754030184930075</v>
      </c>
      <c r="AH70">
        <v>14.592709644124399</v>
      </c>
      <c r="AI70">
        <v>0</v>
      </c>
      <c r="AJ70">
        <v>0</v>
      </c>
      <c r="AK70">
        <v>7.9268429304946766</v>
      </c>
      <c r="AL70">
        <v>0</v>
      </c>
      <c r="AM70">
        <v>4.9310614629513676</v>
      </c>
      <c r="AN70">
        <v>0.83392254539762067</v>
      </c>
      <c r="AO70">
        <v>0</v>
      </c>
      <c r="AP70">
        <v>0</v>
      </c>
      <c r="AQ70">
        <v>11.256797639949903</v>
      </c>
      <c r="AR70">
        <v>14.651048293466914</v>
      </c>
      <c r="AS70">
        <v>10.088446574827802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35.441716724175485</v>
      </c>
      <c r="BB70">
        <f t="shared" si="1"/>
        <v>812.44624318433114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9.403033878545294</v>
      </c>
      <c r="L71">
        <v>582.95915741161514</v>
      </c>
      <c r="M71">
        <v>13.670193806665287</v>
      </c>
      <c r="N71">
        <v>36.003555271803386</v>
      </c>
      <c r="O71">
        <v>0</v>
      </c>
      <c r="P71">
        <v>31.288482238858389</v>
      </c>
      <c r="Q71">
        <v>5.4046699537768355</v>
      </c>
      <c r="R71">
        <v>12.875029238383251</v>
      </c>
      <c r="S71">
        <v>8.0344660226948648</v>
      </c>
      <c r="T71">
        <v>0</v>
      </c>
      <c r="U71">
        <v>21.540196248368808</v>
      </c>
      <c r="V71">
        <v>4.3922397822882964</v>
      </c>
      <c r="W71">
        <v>10.402936857631767</v>
      </c>
      <c r="X71">
        <v>30.348546543547496</v>
      </c>
      <c r="Y71">
        <v>0</v>
      </c>
      <c r="Z71">
        <v>4.0453337808390728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2.5178786875391359</v>
      </c>
      <c r="AG71">
        <v>12.754030184930075</v>
      </c>
      <c r="AH71">
        <v>19.200933907326235</v>
      </c>
      <c r="AI71">
        <v>0</v>
      </c>
      <c r="AJ71">
        <v>0</v>
      </c>
      <c r="AK71">
        <v>7.9268429304946766</v>
      </c>
      <c r="AL71">
        <v>0</v>
      </c>
      <c r="AM71">
        <v>4.9310614629513676</v>
      </c>
      <c r="AN71">
        <v>0.83392254539762067</v>
      </c>
      <c r="AO71">
        <v>0</v>
      </c>
      <c r="AP71">
        <v>0</v>
      </c>
      <c r="AQ71">
        <v>11.256797639949903</v>
      </c>
      <c r="AR71">
        <v>14.651048293466914</v>
      </c>
      <c r="AS71">
        <v>9.8443311747025675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35.709099952622175</v>
      </c>
      <c r="BB71">
        <f t="shared" si="1"/>
        <v>818.57558790915436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9.4029637890008786</v>
      </c>
      <c r="L72">
        <v>582.95555763517234</v>
      </c>
      <c r="M72">
        <v>13.670193806665287</v>
      </c>
      <c r="N72">
        <v>36.003555271803386</v>
      </c>
      <c r="O72">
        <v>0</v>
      </c>
      <c r="P72">
        <v>31.288482238858389</v>
      </c>
      <c r="Q72">
        <v>5.4046699537768355</v>
      </c>
      <c r="R72">
        <v>12.875029238383251</v>
      </c>
      <c r="S72">
        <v>8.0344660226948648</v>
      </c>
      <c r="T72">
        <v>0</v>
      </c>
      <c r="U72">
        <v>21.540196248368808</v>
      </c>
      <c r="V72">
        <v>4.3922397822882964</v>
      </c>
      <c r="W72">
        <v>10.402936857631767</v>
      </c>
      <c r="X72">
        <v>30.348546543547496</v>
      </c>
      <c r="Y72">
        <v>0</v>
      </c>
      <c r="Z72">
        <v>4.0453337808390728</v>
      </c>
      <c r="AA72">
        <v>4.3155041277395112</v>
      </c>
      <c r="AB72">
        <v>1.0417799530369443</v>
      </c>
      <c r="AC72">
        <v>0</v>
      </c>
      <c r="AD72">
        <v>0</v>
      </c>
      <c r="AE72">
        <v>0</v>
      </c>
      <c r="AF72">
        <v>2.5178786875391359</v>
      </c>
      <c r="AG72">
        <v>12.754030184930075</v>
      </c>
      <c r="AH72">
        <v>23.986397348152785</v>
      </c>
      <c r="AI72">
        <v>0</v>
      </c>
      <c r="AJ72">
        <v>0</v>
      </c>
      <c r="AK72">
        <v>7.9268429304946766</v>
      </c>
      <c r="AL72">
        <v>0</v>
      </c>
      <c r="AM72">
        <v>4.9310614629513676</v>
      </c>
      <c r="AN72">
        <v>0.83392254539762067</v>
      </c>
      <c r="AO72">
        <v>0</v>
      </c>
      <c r="AP72">
        <v>0</v>
      </c>
      <c r="AQ72">
        <v>11.256797639949903</v>
      </c>
      <c r="AR72">
        <v>14.651048293466914</v>
      </c>
      <c r="AS72">
        <v>9.8443311747025675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36.132913398626933</v>
      </c>
      <c r="BB72">
        <f t="shared" si="1"/>
        <v>828.29085211876532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9.0588255459873324</v>
      </c>
      <c r="L73">
        <v>582.95427640659204</v>
      </c>
      <c r="M73">
        <v>13.670193806665287</v>
      </c>
      <c r="N73">
        <v>36.003555271803386</v>
      </c>
      <c r="O73">
        <v>0</v>
      </c>
      <c r="P73">
        <v>31.288482238858389</v>
      </c>
      <c r="Q73">
        <v>5.4046699537768355</v>
      </c>
      <c r="R73">
        <v>12.875029238383251</v>
      </c>
      <c r="S73">
        <v>8.0344660226948648</v>
      </c>
      <c r="T73">
        <v>0</v>
      </c>
      <c r="U73">
        <v>21.540196248368808</v>
      </c>
      <c r="V73">
        <v>4.3922397822882964</v>
      </c>
      <c r="W73">
        <v>10.402936857631767</v>
      </c>
      <c r="X73">
        <v>30.348546543547496</v>
      </c>
      <c r="Y73">
        <v>0</v>
      </c>
      <c r="Z73">
        <v>4.0453337808390728</v>
      </c>
      <c r="AA73">
        <v>4.3155041277395112</v>
      </c>
      <c r="AB73">
        <v>4.0837768800876644</v>
      </c>
      <c r="AC73">
        <v>0.59669961803381344</v>
      </c>
      <c r="AD73">
        <v>0</v>
      </c>
      <c r="AE73">
        <v>0</v>
      </c>
      <c r="AF73">
        <v>2.5178786875391359</v>
      </c>
      <c r="AG73">
        <v>12.754030184930075</v>
      </c>
      <c r="AH73">
        <v>25.108913498747654</v>
      </c>
      <c r="AI73">
        <v>0</v>
      </c>
      <c r="AJ73">
        <v>0</v>
      </c>
      <c r="AK73">
        <v>7.9268429304946766</v>
      </c>
      <c r="AL73">
        <v>0</v>
      </c>
      <c r="AM73">
        <v>4.9310614629513676</v>
      </c>
      <c r="AN73">
        <v>0.83392254539762067</v>
      </c>
      <c r="AO73">
        <v>0</v>
      </c>
      <c r="AP73">
        <v>0.31627903777916927</v>
      </c>
      <c r="AQ73">
        <v>11.454285268837403</v>
      </c>
      <c r="AR73">
        <v>14.651048293466914</v>
      </c>
      <c r="AS73">
        <v>9.8443311747025675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36.338969002060416</v>
      </c>
      <c r="BB73">
        <f t="shared" si="1"/>
        <v>833.01435640608406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9.4030222797607266</v>
      </c>
      <c r="L74">
        <v>582.95427640659204</v>
      </c>
      <c r="M74">
        <v>13.670193806665287</v>
      </c>
      <c r="N74">
        <v>36.003555271803386</v>
      </c>
      <c r="O74">
        <v>0</v>
      </c>
      <c r="P74">
        <v>31.288482238858389</v>
      </c>
      <c r="Q74">
        <v>5.4046699537768355</v>
      </c>
      <c r="R74">
        <v>12.875029238383251</v>
      </c>
      <c r="S74">
        <v>8.0344660226948648</v>
      </c>
      <c r="T74">
        <v>0</v>
      </c>
      <c r="U74">
        <v>21.540196248368808</v>
      </c>
      <c r="V74">
        <v>4.3922397822882964</v>
      </c>
      <c r="W74">
        <v>10.402936857631767</v>
      </c>
      <c r="X74">
        <v>30.348546543547496</v>
      </c>
      <c r="Y74">
        <v>0</v>
      </c>
      <c r="Z74">
        <v>4.0453337808390728</v>
      </c>
      <c r="AA74">
        <v>4.3359843565017737</v>
      </c>
      <c r="AB74">
        <v>4.0837768800876644</v>
      </c>
      <c r="AC74">
        <v>3.023277751826341</v>
      </c>
      <c r="AD74">
        <v>1.0723180964308077</v>
      </c>
      <c r="AE74">
        <v>0</v>
      </c>
      <c r="AF74">
        <v>5.0357573750782718</v>
      </c>
      <c r="AG74">
        <v>12.754030184930075</v>
      </c>
      <c r="AH74">
        <v>29.185419288248799</v>
      </c>
      <c r="AI74">
        <v>0</v>
      </c>
      <c r="AJ74">
        <v>0</v>
      </c>
      <c r="AK74">
        <v>7.9268429304946766</v>
      </c>
      <c r="AL74">
        <v>0</v>
      </c>
      <c r="AM74">
        <v>4.9310614629513676</v>
      </c>
      <c r="AN74">
        <v>0.83392254539762067</v>
      </c>
      <c r="AO74">
        <v>0</v>
      </c>
      <c r="AP74">
        <v>0.31627903777916927</v>
      </c>
      <c r="AQ74">
        <v>12.026999702984762</v>
      </c>
      <c r="AR74">
        <v>14.651048293466914</v>
      </c>
      <c r="AS74">
        <v>9.8443311747025675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36.800051096005404</v>
      </c>
      <c r="BB74">
        <f t="shared" si="1"/>
        <v>843.58394641608561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9.4029152638386737</v>
      </c>
      <c r="L75">
        <v>582.9513988059673</v>
      </c>
      <c r="M75">
        <v>13.670193806665287</v>
      </c>
      <c r="N75">
        <v>36.003555271803386</v>
      </c>
      <c r="O75">
        <v>0</v>
      </c>
      <c r="P75">
        <v>31.288482238858389</v>
      </c>
      <c r="Q75">
        <v>5.4046699537768355</v>
      </c>
      <c r="R75">
        <v>12.875029238383251</v>
      </c>
      <c r="S75">
        <v>8.0344660226948648</v>
      </c>
      <c r="T75">
        <v>0</v>
      </c>
      <c r="U75">
        <v>21.540196248368808</v>
      </c>
      <c r="V75">
        <v>4.3922397822882964</v>
      </c>
      <c r="W75">
        <v>10.402936857631767</v>
      </c>
      <c r="X75">
        <v>30.348546543547496</v>
      </c>
      <c r="Y75">
        <v>0</v>
      </c>
      <c r="Z75">
        <v>4.0453337808390728</v>
      </c>
      <c r="AA75">
        <v>4.3359843565017737</v>
      </c>
      <c r="AB75">
        <v>8.2342274827802129</v>
      </c>
      <c r="AC75">
        <v>3.023277751826341</v>
      </c>
      <c r="AD75">
        <v>2.7632811521603005</v>
      </c>
      <c r="AE75">
        <v>0</v>
      </c>
      <c r="AF75">
        <v>7.6764592832394074</v>
      </c>
      <c r="AG75">
        <v>12.754030184930075</v>
      </c>
      <c r="AH75">
        <v>29.185419288248799</v>
      </c>
      <c r="AI75">
        <v>0</v>
      </c>
      <c r="AJ75">
        <v>0</v>
      </c>
      <c r="AK75">
        <v>7.9268429304946766</v>
      </c>
      <c r="AL75">
        <v>0</v>
      </c>
      <c r="AM75">
        <v>4.9310614629513676</v>
      </c>
      <c r="AN75">
        <v>0.83392254539762067</v>
      </c>
      <c r="AO75">
        <v>0</v>
      </c>
      <c r="AP75">
        <v>0.31627903777916927</v>
      </c>
      <c r="AQ75">
        <v>12.026999702984762</v>
      </c>
      <c r="AR75">
        <v>14.651048293466914</v>
      </c>
      <c r="AS75">
        <v>9.8443311747025675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37.154478769716917</v>
      </c>
      <c r="BB75">
        <f t="shared" si="1"/>
        <v>851.70864969241052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9.4029152638386737</v>
      </c>
      <c r="L76">
        <v>582.9513988059673</v>
      </c>
      <c r="M76">
        <v>13.670193806665287</v>
      </c>
      <c r="N76">
        <v>36.003555271803386</v>
      </c>
      <c r="O76">
        <v>0</v>
      </c>
      <c r="P76">
        <v>31.288482238858389</v>
      </c>
      <c r="Q76">
        <v>5.4046699537768355</v>
      </c>
      <c r="R76">
        <v>12.875029238383251</v>
      </c>
      <c r="S76">
        <v>8.0344660226948648</v>
      </c>
      <c r="T76">
        <v>0</v>
      </c>
      <c r="U76">
        <v>21.540196248368808</v>
      </c>
      <c r="V76">
        <v>4.3922397822882964</v>
      </c>
      <c r="W76">
        <v>10.402936857631767</v>
      </c>
      <c r="X76">
        <v>30.348546543547496</v>
      </c>
      <c r="Y76">
        <v>0</v>
      </c>
      <c r="Z76">
        <v>4.0453337808390728</v>
      </c>
      <c r="AA76">
        <v>8.6553896021707359</v>
      </c>
      <c r="AB76">
        <v>12.351341224170318</v>
      </c>
      <c r="AC76">
        <v>6.0465551907743684</v>
      </c>
      <c r="AD76">
        <v>4.9491603005635563</v>
      </c>
      <c r="AE76">
        <v>0</v>
      </c>
      <c r="AF76">
        <v>10.439985039031516</v>
      </c>
      <c r="AG76">
        <v>12.754030184930075</v>
      </c>
      <c r="AH76">
        <v>29.185419288248799</v>
      </c>
      <c r="AI76">
        <v>0</v>
      </c>
      <c r="AJ76">
        <v>0</v>
      </c>
      <c r="AK76">
        <v>7.9268429304946766</v>
      </c>
      <c r="AL76">
        <v>0</v>
      </c>
      <c r="AM76">
        <v>4.9310614629513676</v>
      </c>
      <c r="AN76">
        <v>0.83392254539762067</v>
      </c>
      <c r="AO76">
        <v>0</v>
      </c>
      <c r="AP76">
        <v>0.31627903777916927</v>
      </c>
      <c r="AQ76">
        <v>12.026999702984762</v>
      </c>
      <c r="AR76">
        <v>14.651048293466914</v>
      </c>
      <c r="AS76">
        <v>9.8443311747025675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37.840383385319385</v>
      </c>
      <c r="BB76">
        <f t="shared" si="1"/>
        <v>867.43194640701074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9.4029152638386737</v>
      </c>
      <c r="L77">
        <v>582.9513988059673</v>
      </c>
      <c r="M77">
        <v>13.670193806665287</v>
      </c>
      <c r="N77">
        <v>36.003555271803386</v>
      </c>
      <c r="O77">
        <v>0</v>
      </c>
      <c r="P77">
        <v>31.288482238858389</v>
      </c>
      <c r="Q77">
        <v>5.4046699537768355</v>
      </c>
      <c r="R77">
        <v>12.875029238383251</v>
      </c>
      <c r="S77">
        <v>8.0344660226948648</v>
      </c>
      <c r="T77">
        <v>0</v>
      </c>
      <c r="U77">
        <v>21.540196248368808</v>
      </c>
      <c r="V77">
        <v>4.3922397822882964</v>
      </c>
      <c r="W77">
        <v>10.402936857631767</v>
      </c>
      <c r="X77">
        <v>30.348546543547496</v>
      </c>
      <c r="Y77">
        <v>0</v>
      </c>
      <c r="Z77">
        <v>4.0453337808390728</v>
      </c>
      <c r="AA77">
        <v>8.6553896021707359</v>
      </c>
      <c r="AB77">
        <v>12.351341224170318</v>
      </c>
      <c r="AC77">
        <v>6.0465551907743684</v>
      </c>
      <c r="AD77">
        <v>8.5373015028177814</v>
      </c>
      <c r="AE77">
        <v>0</v>
      </c>
      <c r="AF77">
        <v>10.439985039031516</v>
      </c>
      <c r="AG77">
        <v>12.754030184930075</v>
      </c>
      <c r="AH77">
        <v>29.185419288248799</v>
      </c>
      <c r="AI77">
        <v>0</v>
      </c>
      <c r="AJ77">
        <v>0</v>
      </c>
      <c r="AK77">
        <v>7.9268429304946766</v>
      </c>
      <c r="AL77">
        <v>0</v>
      </c>
      <c r="AM77">
        <v>4.9310614629513676</v>
      </c>
      <c r="AN77">
        <v>0.83392254539762067</v>
      </c>
      <c r="AO77">
        <v>0</v>
      </c>
      <c r="AP77">
        <v>0.31627903777916927</v>
      </c>
      <c r="AQ77">
        <v>12.026999702984762</v>
      </c>
      <c r="AR77">
        <v>14.651048293466914</v>
      </c>
      <c r="AS77">
        <v>9.8443311747025675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37.99036768757361</v>
      </c>
      <c r="BB77">
        <f t="shared" si="1"/>
        <v>870.8701033070106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9.4029152638386737</v>
      </c>
      <c r="L78">
        <v>582.9513988059673</v>
      </c>
      <c r="M78">
        <v>13.670193806665287</v>
      </c>
      <c r="N78">
        <v>36.003555271803386</v>
      </c>
      <c r="O78">
        <v>0</v>
      </c>
      <c r="P78">
        <v>31.288482238858389</v>
      </c>
      <c r="Q78">
        <v>5.4046699537768355</v>
      </c>
      <c r="R78">
        <v>12.875029238383251</v>
      </c>
      <c r="S78">
        <v>8.0344660226948648</v>
      </c>
      <c r="T78">
        <v>0</v>
      </c>
      <c r="U78">
        <v>21.540196248368808</v>
      </c>
      <c r="V78">
        <v>4.3922397822882964</v>
      </c>
      <c r="W78">
        <v>10.402936857631767</v>
      </c>
      <c r="X78">
        <v>30.348546543547496</v>
      </c>
      <c r="Y78">
        <v>0</v>
      </c>
      <c r="Z78">
        <v>4.0453337808390728</v>
      </c>
      <c r="AA78">
        <v>8.6553896021707359</v>
      </c>
      <c r="AB78">
        <v>12.351341224170318</v>
      </c>
      <c r="AC78">
        <v>6.0465551907743684</v>
      </c>
      <c r="AD78">
        <v>8.5373015028177814</v>
      </c>
      <c r="AE78">
        <v>0</v>
      </c>
      <c r="AF78">
        <v>10.439985039031516</v>
      </c>
      <c r="AG78">
        <v>12.754030184930075</v>
      </c>
      <c r="AH78">
        <v>29.185419288248799</v>
      </c>
      <c r="AI78">
        <v>0</v>
      </c>
      <c r="AJ78">
        <v>0</v>
      </c>
      <c r="AK78">
        <v>7.9268429304946766</v>
      </c>
      <c r="AL78">
        <v>0</v>
      </c>
      <c r="AM78">
        <v>4.9310614629513676</v>
      </c>
      <c r="AN78">
        <v>0.83392254539762067</v>
      </c>
      <c r="AO78">
        <v>0</v>
      </c>
      <c r="AP78">
        <v>0.31627903777916927</v>
      </c>
      <c r="AQ78">
        <v>12.026999702984762</v>
      </c>
      <c r="AR78">
        <v>14.651048293466914</v>
      </c>
      <c r="AS78">
        <v>9.8443311747025675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37.99036768757361</v>
      </c>
      <c r="BB78">
        <f t="shared" si="1"/>
        <v>870.8701033070106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9.4029152638386737</v>
      </c>
      <c r="L79">
        <v>582.9513988059673</v>
      </c>
      <c r="M79">
        <v>13.670193806665287</v>
      </c>
      <c r="N79">
        <v>36.003555271803386</v>
      </c>
      <c r="O79">
        <v>0</v>
      </c>
      <c r="P79">
        <v>31.288482238858389</v>
      </c>
      <c r="Q79">
        <v>5.4046699537768355</v>
      </c>
      <c r="R79">
        <v>12.875029238383251</v>
      </c>
      <c r="S79">
        <v>8.0344660226948648</v>
      </c>
      <c r="T79">
        <v>0</v>
      </c>
      <c r="U79">
        <v>21.540196248368808</v>
      </c>
      <c r="V79">
        <v>4.3922397822882964</v>
      </c>
      <c r="W79">
        <v>10.402936857631767</v>
      </c>
      <c r="X79">
        <v>29.134509804738027</v>
      </c>
      <c r="Y79">
        <v>0</v>
      </c>
      <c r="Z79">
        <v>4.0453337808390728</v>
      </c>
      <c r="AA79">
        <v>4.3359843565017737</v>
      </c>
      <c r="AB79">
        <v>12.351341224170318</v>
      </c>
      <c r="AC79">
        <v>6.0465551907743684</v>
      </c>
      <c r="AD79">
        <v>8.5373015028177814</v>
      </c>
      <c r="AE79">
        <v>0</v>
      </c>
      <c r="AF79">
        <v>10.439985039031516</v>
      </c>
      <c r="AG79">
        <v>12.754030184930075</v>
      </c>
      <c r="AH79">
        <v>29.185419288248799</v>
      </c>
      <c r="AI79">
        <v>0</v>
      </c>
      <c r="AJ79">
        <v>0</v>
      </c>
      <c r="AK79">
        <v>7.9268429304946766</v>
      </c>
      <c r="AL79">
        <v>0</v>
      </c>
      <c r="AM79">
        <v>4.9310614629513676</v>
      </c>
      <c r="AN79">
        <v>0.83392254539762067</v>
      </c>
      <c r="AO79">
        <v>0</v>
      </c>
      <c r="AP79">
        <v>1.9767435858902105</v>
      </c>
      <c r="AQ79">
        <v>12.026999702984762</v>
      </c>
      <c r="AR79">
        <v>14.651048293466914</v>
      </c>
      <c r="AS79">
        <v>9.8443311747025675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37.828477230733441</v>
      </c>
      <c r="BB79">
        <f t="shared" si="1"/>
        <v>867.1590163274833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9.4029152638386737</v>
      </c>
      <c r="L80">
        <v>582.9513988059673</v>
      </c>
      <c r="M80">
        <v>13.670193806665287</v>
      </c>
      <c r="N80">
        <v>36.003555271803386</v>
      </c>
      <c r="O80">
        <v>0</v>
      </c>
      <c r="P80">
        <v>31.288482238858389</v>
      </c>
      <c r="Q80">
        <v>5.4046699537768355</v>
      </c>
      <c r="R80">
        <v>12.875029238383251</v>
      </c>
      <c r="S80">
        <v>8.0344660226948648</v>
      </c>
      <c r="T80">
        <v>0</v>
      </c>
      <c r="U80">
        <v>21.540196248368808</v>
      </c>
      <c r="V80">
        <v>4.3922397822882964</v>
      </c>
      <c r="W80">
        <v>10.402936857631767</v>
      </c>
      <c r="X80">
        <v>29.134509804738027</v>
      </c>
      <c r="Y80">
        <v>0</v>
      </c>
      <c r="Z80">
        <v>4.0453337808390728</v>
      </c>
      <c r="AA80">
        <v>4.3359843565017737</v>
      </c>
      <c r="AB80">
        <v>12.351341224170318</v>
      </c>
      <c r="AC80">
        <v>6.0465551907743684</v>
      </c>
      <c r="AD80">
        <v>8.5373015028177814</v>
      </c>
      <c r="AE80">
        <v>0</v>
      </c>
      <c r="AF80">
        <v>10.439985039031516</v>
      </c>
      <c r="AG80">
        <v>12.754030184930075</v>
      </c>
      <c r="AH80">
        <v>29.185419288248799</v>
      </c>
      <c r="AI80">
        <v>0</v>
      </c>
      <c r="AJ80">
        <v>0</v>
      </c>
      <c r="AK80">
        <v>7.9268429304946766</v>
      </c>
      <c r="AL80">
        <v>0</v>
      </c>
      <c r="AM80">
        <v>4.9310614629513676</v>
      </c>
      <c r="AN80">
        <v>0.83392254539762067</v>
      </c>
      <c r="AO80">
        <v>0</v>
      </c>
      <c r="AP80">
        <v>1.9767435858902105</v>
      </c>
      <c r="AQ80">
        <v>12.026999702984762</v>
      </c>
      <c r="AR80">
        <v>14.651048293466914</v>
      </c>
      <c r="AS80">
        <v>9.8443311747025675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37.828477230733441</v>
      </c>
      <c r="BB80">
        <f t="shared" si="1"/>
        <v>867.1590163274833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9.4029152638386737</v>
      </c>
      <c r="L81">
        <v>582.9513988059673</v>
      </c>
      <c r="M81">
        <v>13.670193806665287</v>
      </c>
      <c r="N81">
        <v>36.003555271803386</v>
      </c>
      <c r="O81">
        <v>0</v>
      </c>
      <c r="P81">
        <v>31.288482238858389</v>
      </c>
      <c r="Q81">
        <v>5.4046699537768355</v>
      </c>
      <c r="R81">
        <v>12.875029238383251</v>
      </c>
      <c r="S81">
        <v>8.0344660226948648</v>
      </c>
      <c r="T81">
        <v>0</v>
      </c>
      <c r="U81">
        <v>21.540196248368808</v>
      </c>
      <c r="V81">
        <v>4.3922397822882964</v>
      </c>
      <c r="W81">
        <v>10.402936857631767</v>
      </c>
      <c r="X81">
        <v>29.134509804738027</v>
      </c>
      <c r="Y81">
        <v>0</v>
      </c>
      <c r="Z81">
        <v>2.0226668904195364</v>
      </c>
      <c r="AA81">
        <v>4.3359843565017737</v>
      </c>
      <c r="AB81">
        <v>4.0837768800876644</v>
      </c>
      <c r="AC81">
        <v>6.0465551907743684</v>
      </c>
      <c r="AD81">
        <v>8.5373015028177814</v>
      </c>
      <c r="AE81">
        <v>0</v>
      </c>
      <c r="AF81">
        <v>7.6764592832394074</v>
      </c>
      <c r="AG81">
        <v>12.754030184930075</v>
      </c>
      <c r="AH81">
        <v>29.185419288248799</v>
      </c>
      <c r="AI81">
        <v>0</v>
      </c>
      <c r="AJ81">
        <v>0</v>
      </c>
      <c r="AK81">
        <v>7.9268429304946766</v>
      </c>
      <c r="AL81">
        <v>0</v>
      </c>
      <c r="AM81">
        <v>4.9310614629513676</v>
      </c>
      <c r="AN81">
        <v>0.83392254539762067</v>
      </c>
      <c r="AO81">
        <v>0</v>
      </c>
      <c r="AP81">
        <v>1.9767435858902105</v>
      </c>
      <c r="AQ81">
        <v>8.0179995950740963</v>
      </c>
      <c r="AR81">
        <v>14.651048293466914</v>
      </c>
      <c r="AS81">
        <v>9.8443311747025675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37.11525398402847</v>
      </c>
      <c r="BB81">
        <f t="shared" si="1"/>
        <v>850.80948247598326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9.4029152638386737</v>
      </c>
      <c r="L82">
        <v>582.9513988059673</v>
      </c>
      <c r="M82">
        <v>13.670193806665287</v>
      </c>
      <c r="N82">
        <v>36.003555271803386</v>
      </c>
      <c r="O82">
        <v>0</v>
      </c>
      <c r="P82">
        <v>31.288482238858389</v>
      </c>
      <c r="Q82">
        <v>5.4046699537768355</v>
      </c>
      <c r="R82">
        <v>12.875029238383251</v>
      </c>
      <c r="S82">
        <v>8.0344660226948648</v>
      </c>
      <c r="T82">
        <v>0</v>
      </c>
      <c r="U82">
        <v>21.540196248368808</v>
      </c>
      <c r="V82">
        <v>4.3922397822882964</v>
      </c>
      <c r="W82">
        <v>10.402936857631767</v>
      </c>
      <c r="X82">
        <v>29.134509804738027</v>
      </c>
      <c r="Y82">
        <v>0</v>
      </c>
      <c r="Z82">
        <v>2.0226668904195364</v>
      </c>
      <c r="AA82">
        <v>4.3359843565017737</v>
      </c>
      <c r="AB82">
        <v>4.0837768800876644</v>
      </c>
      <c r="AC82">
        <v>6.0465551907743684</v>
      </c>
      <c r="AD82">
        <v>5.6915344395742018</v>
      </c>
      <c r="AE82">
        <v>0</v>
      </c>
      <c r="AF82">
        <v>5.0357573750782718</v>
      </c>
      <c r="AG82">
        <v>12.754030184930075</v>
      </c>
      <c r="AH82">
        <v>29.185419288248799</v>
      </c>
      <c r="AI82">
        <v>0</v>
      </c>
      <c r="AJ82">
        <v>0</v>
      </c>
      <c r="AK82">
        <v>7.9268429304946766</v>
      </c>
      <c r="AL82">
        <v>0</v>
      </c>
      <c r="AM82">
        <v>4.9310614629513676</v>
      </c>
      <c r="AN82">
        <v>0.83392254539762067</v>
      </c>
      <c r="AO82">
        <v>0</v>
      </c>
      <c r="AP82">
        <v>1.9767435858902105</v>
      </c>
      <c r="AQ82">
        <v>3.9497535088707991</v>
      </c>
      <c r="AR82">
        <v>14.651048293466914</v>
      </c>
      <c r="AS82">
        <v>9.8443311747025675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36.715866894620461</v>
      </c>
      <c r="BB82">
        <f t="shared" si="1"/>
        <v>841.65415450778312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9.4029152638386737</v>
      </c>
      <c r="L83">
        <v>582.9513988059673</v>
      </c>
      <c r="M83">
        <v>13.670193806665287</v>
      </c>
      <c r="N83">
        <v>36.003555271803386</v>
      </c>
      <c r="O83">
        <v>0</v>
      </c>
      <c r="P83">
        <v>31.288482238858389</v>
      </c>
      <c r="Q83">
        <v>5.4046699537768355</v>
      </c>
      <c r="R83">
        <v>12.875029238383251</v>
      </c>
      <c r="S83">
        <v>8.0344660226948648</v>
      </c>
      <c r="T83">
        <v>0</v>
      </c>
      <c r="U83">
        <v>21.540196248368808</v>
      </c>
      <c r="V83">
        <v>4.3922397822882964</v>
      </c>
      <c r="W83">
        <v>10.402936857631767</v>
      </c>
      <c r="X83">
        <v>29.134509804738027</v>
      </c>
      <c r="Y83">
        <v>0</v>
      </c>
      <c r="Z83">
        <v>2.0226668904195364</v>
      </c>
      <c r="AA83">
        <v>8.6553896021707359</v>
      </c>
      <c r="AB83">
        <v>1.0417799530369443</v>
      </c>
      <c r="AC83">
        <v>6.0465551907743684</v>
      </c>
      <c r="AD83">
        <v>5.6915344395742018</v>
      </c>
      <c r="AE83">
        <v>0</v>
      </c>
      <c r="AF83">
        <v>5.0357573750782718</v>
      </c>
      <c r="AG83">
        <v>12.754030184930075</v>
      </c>
      <c r="AH83">
        <v>21.268726717282405</v>
      </c>
      <c r="AI83">
        <v>0</v>
      </c>
      <c r="AJ83">
        <v>0</v>
      </c>
      <c r="AK83">
        <v>7.9268429304946766</v>
      </c>
      <c r="AL83">
        <v>0</v>
      </c>
      <c r="AM83">
        <v>4.9310614629513676</v>
      </c>
      <c r="AN83">
        <v>0.83392254539762067</v>
      </c>
      <c r="AO83">
        <v>0</v>
      </c>
      <c r="AP83">
        <v>1.9767435858902105</v>
      </c>
      <c r="AQ83">
        <v>0</v>
      </c>
      <c r="AR83">
        <v>14.651048293466914</v>
      </c>
      <c r="AS83">
        <v>9.8443311747025675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36.273245116201515</v>
      </c>
      <c r="BB83">
        <f t="shared" si="1"/>
        <v>831.50773852498321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9.4029152638386737</v>
      </c>
      <c r="L84">
        <v>582.9513988059673</v>
      </c>
      <c r="M84">
        <v>13.670193806665287</v>
      </c>
      <c r="N84">
        <v>36.003555271803386</v>
      </c>
      <c r="O84">
        <v>0</v>
      </c>
      <c r="P84">
        <v>31.288482238858389</v>
      </c>
      <c r="Q84">
        <v>5.4046699537768355</v>
      </c>
      <c r="R84">
        <v>12.875029238383251</v>
      </c>
      <c r="S84">
        <v>8.0344660226948648</v>
      </c>
      <c r="T84">
        <v>0</v>
      </c>
      <c r="U84">
        <v>21.540196248368808</v>
      </c>
      <c r="V84">
        <v>4.3922397822882964</v>
      </c>
      <c r="W84">
        <v>10.402936857631767</v>
      </c>
      <c r="X84">
        <v>29.134509804738027</v>
      </c>
      <c r="Y84">
        <v>0</v>
      </c>
      <c r="Z84">
        <v>2.0226668904195364</v>
      </c>
      <c r="AA84">
        <v>8.6553896021707359</v>
      </c>
      <c r="AB84">
        <v>1.0417799530369443</v>
      </c>
      <c r="AC84">
        <v>6.0465551907743684</v>
      </c>
      <c r="AD84">
        <v>5.6915344395742018</v>
      </c>
      <c r="AE84">
        <v>0</v>
      </c>
      <c r="AF84">
        <v>5.0357573750782718</v>
      </c>
      <c r="AG84">
        <v>12.754030184930075</v>
      </c>
      <c r="AH84">
        <v>19.200933907326235</v>
      </c>
      <c r="AI84">
        <v>0</v>
      </c>
      <c r="AJ84">
        <v>0</v>
      </c>
      <c r="AK84">
        <v>7.9268429304946766</v>
      </c>
      <c r="AL84">
        <v>0</v>
      </c>
      <c r="AM84">
        <v>4.9310614629513676</v>
      </c>
      <c r="AN84">
        <v>0.83392254539762067</v>
      </c>
      <c r="AO84">
        <v>0</v>
      </c>
      <c r="AP84">
        <v>1.9767435858902105</v>
      </c>
      <c r="AQ84">
        <v>0</v>
      </c>
      <c r="AR84">
        <v>14.651048293466914</v>
      </c>
      <c r="AS84">
        <v>9.8443311747025675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36.186811376745347</v>
      </c>
      <c r="BB84">
        <f t="shared" si="1"/>
        <v>829.52637945448316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9.4029152638386737</v>
      </c>
      <c r="L85">
        <v>582.9513988059673</v>
      </c>
      <c r="M85">
        <v>13.670193806665287</v>
      </c>
      <c r="N85">
        <v>36.003555271803386</v>
      </c>
      <c r="O85">
        <v>0</v>
      </c>
      <c r="P85">
        <v>31.288482238858389</v>
      </c>
      <c r="Q85">
        <v>5.4046699537768355</v>
      </c>
      <c r="R85">
        <v>12.875029238383251</v>
      </c>
      <c r="S85">
        <v>8.0344660226948648</v>
      </c>
      <c r="T85">
        <v>0</v>
      </c>
      <c r="U85">
        <v>21.540196248368808</v>
      </c>
      <c r="V85">
        <v>4.3922397822882964</v>
      </c>
      <c r="W85">
        <v>10.402936857631767</v>
      </c>
      <c r="X85">
        <v>29.134509804738027</v>
      </c>
      <c r="Y85">
        <v>0</v>
      </c>
      <c r="Z85">
        <v>4.0453337808390728</v>
      </c>
      <c r="AA85">
        <v>8.6553896021707359</v>
      </c>
      <c r="AB85">
        <v>1.0417799530369443</v>
      </c>
      <c r="AC85">
        <v>6.0465551907743684</v>
      </c>
      <c r="AD85">
        <v>2.8457670632435814</v>
      </c>
      <c r="AE85">
        <v>0</v>
      </c>
      <c r="AF85">
        <v>5.0357573750782718</v>
      </c>
      <c r="AG85">
        <v>12.754030184930075</v>
      </c>
      <c r="AH85">
        <v>14.592709644124399</v>
      </c>
      <c r="AI85">
        <v>0</v>
      </c>
      <c r="AJ85">
        <v>0</v>
      </c>
      <c r="AK85">
        <v>7.9268429304946766</v>
      </c>
      <c r="AL85">
        <v>0</v>
      </c>
      <c r="AM85">
        <v>4.9310614629513676</v>
      </c>
      <c r="AN85">
        <v>0.83392254539762067</v>
      </c>
      <c r="AO85">
        <v>0</v>
      </c>
      <c r="AP85">
        <v>0</v>
      </c>
      <c r="AQ85">
        <v>0</v>
      </c>
      <c r="AR85">
        <v>14.651048293466914</v>
      </c>
      <c r="AS85">
        <v>9.8443311747025675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35.877154120342212</v>
      </c>
      <c r="BB85">
        <f t="shared" si="1"/>
        <v>822.42796837588332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9.4029152638386737</v>
      </c>
      <c r="L86">
        <v>582.9513988059673</v>
      </c>
      <c r="M86">
        <v>13.670193806665287</v>
      </c>
      <c r="N86">
        <v>36.003555271803386</v>
      </c>
      <c r="O86">
        <v>0</v>
      </c>
      <c r="P86">
        <v>31.288482238858389</v>
      </c>
      <c r="Q86">
        <v>5.4046699537768355</v>
      </c>
      <c r="R86">
        <v>12.875029238383251</v>
      </c>
      <c r="S86">
        <v>8.0344660226948648</v>
      </c>
      <c r="T86">
        <v>0</v>
      </c>
      <c r="U86">
        <v>21.540196248368808</v>
      </c>
      <c r="V86">
        <v>4.3922397822882964</v>
      </c>
      <c r="W86">
        <v>10.402936857631767</v>
      </c>
      <c r="X86">
        <v>29.134509804738027</v>
      </c>
      <c r="Y86">
        <v>0</v>
      </c>
      <c r="Z86">
        <v>4.0453337808390728</v>
      </c>
      <c r="AA86">
        <v>8.6553896021707359</v>
      </c>
      <c r="AB86">
        <v>1.0417799530369443</v>
      </c>
      <c r="AC86">
        <v>5.6885357328323929</v>
      </c>
      <c r="AD86">
        <v>0</v>
      </c>
      <c r="AE86">
        <v>0</v>
      </c>
      <c r="AF86">
        <v>5.0357573750782718</v>
      </c>
      <c r="AG86">
        <v>12.754030184930075</v>
      </c>
      <c r="AH86">
        <v>10.191264944166145</v>
      </c>
      <c r="AI86">
        <v>0</v>
      </c>
      <c r="AJ86">
        <v>0</v>
      </c>
      <c r="AK86">
        <v>7.9268429304946766</v>
      </c>
      <c r="AL86">
        <v>0</v>
      </c>
      <c r="AM86">
        <v>4.9310614629513676</v>
      </c>
      <c r="AN86">
        <v>0.83392254539762067</v>
      </c>
      <c r="AO86">
        <v>0</v>
      </c>
      <c r="AP86">
        <v>0</v>
      </c>
      <c r="AQ86">
        <v>0</v>
      </c>
      <c r="AR86">
        <v>14.651048293466914</v>
      </c>
      <c r="AS86">
        <v>9.8443311747025675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35.559255455298405</v>
      </c>
      <c r="BB86">
        <f t="shared" si="1"/>
        <v>815.14063581978337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9.4029152638386737</v>
      </c>
      <c r="L87">
        <v>582.9513988059673</v>
      </c>
      <c r="M87">
        <v>13.670193806665287</v>
      </c>
      <c r="N87">
        <v>36.003555271803386</v>
      </c>
      <c r="O87">
        <v>0</v>
      </c>
      <c r="P87">
        <v>31.288482238858389</v>
      </c>
      <c r="Q87">
        <v>5.4046699537768355</v>
      </c>
      <c r="R87">
        <v>12.875029238383251</v>
      </c>
      <c r="S87">
        <v>8.0344660226948648</v>
      </c>
      <c r="T87">
        <v>0</v>
      </c>
      <c r="U87">
        <v>21.540196248368808</v>
      </c>
      <c r="V87">
        <v>4.3922397822882964</v>
      </c>
      <c r="W87">
        <v>10.402936857631767</v>
      </c>
      <c r="X87">
        <v>29.134509804738027</v>
      </c>
      <c r="Y87">
        <v>0</v>
      </c>
      <c r="Z87">
        <v>4.0453337808390728</v>
      </c>
      <c r="AA87">
        <v>0</v>
      </c>
      <c r="AB87">
        <v>1.0417799530369443</v>
      </c>
      <c r="AC87">
        <v>3.023277751826341</v>
      </c>
      <c r="AD87">
        <v>0</v>
      </c>
      <c r="AE87">
        <v>0</v>
      </c>
      <c r="AF87">
        <v>2.5792907681068669</v>
      </c>
      <c r="AG87">
        <v>12.754030184930075</v>
      </c>
      <c r="AH87">
        <v>5.0217827624713012</v>
      </c>
      <c r="AI87">
        <v>0</v>
      </c>
      <c r="AJ87">
        <v>0</v>
      </c>
      <c r="AK87">
        <v>7.9268429304946766</v>
      </c>
      <c r="AL87">
        <v>0</v>
      </c>
      <c r="AM87">
        <v>4.9310614629513676</v>
      </c>
      <c r="AN87">
        <v>0.83392254539762067</v>
      </c>
      <c r="AO87">
        <v>0</v>
      </c>
      <c r="AP87">
        <v>0</v>
      </c>
      <c r="AQ87">
        <v>0</v>
      </c>
      <c r="AR87">
        <v>14.651048293466914</v>
      </c>
      <c r="AS87">
        <v>9.8443311747025675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34.76728772695536</v>
      </c>
      <c r="BB87">
        <f t="shared" si="1"/>
        <v>796.98600717628324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9.4029152638386737</v>
      </c>
      <c r="L88">
        <v>582.9513988059673</v>
      </c>
      <c r="M88">
        <v>13.670193806665287</v>
      </c>
      <c r="N88">
        <v>36.003555271803386</v>
      </c>
      <c r="O88">
        <v>0</v>
      </c>
      <c r="P88">
        <v>31.288482238858389</v>
      </c>
      <c r="Q88">
        <v>5.4046699537768355</v>
      </c>
      <c r="R88">
        <v>12.875029238383251</v>
      </c>
      <c r="S88">
        <v>8.0344660226948648</v>
      </c>
      <c r="T88">
        <v>0</v>
      </c>
      <c r="U88">
        <v>21.540196248368808</v>
      </c>
      <c r="V88">
        <v>4.3922397822882964</v>
      </c>
      <c r="W88">
        <v>10.402936857631767</v>
      </c>
      <c r="X88">
        <v>29.134509804738027</v>
      </c>
      <c r="Y88">
        <v>0</v>
      </c>
      <c r="Z88">
        <v>4.0453337808390728</v>
      </c>
      <c r="AA88">
        <v>0</v>
      </c>
      <c r="AB88">
        <v>4.0837768800876644</v>
      </c>
      <c r="AC88">
        <v>3.023277751826341</v>
      </c>
      <c r="AD88">
        <v>0</v>
      </c>
      <c r="AE88">
        <v>0</v>
      </c>
      <c r="AF88">
        <v>2.5178786875391359</v>
      </c>
      <c r="AG88">
        <v>12.754030184930075</v>
      </c>
      <c r="AH88">
        <v>0</v>
      </c>
      <c r="AI88">
        <v>0</v>
      </c>
      <c r="AJ88">
        <v>0</v>
      </c>
      <c r="AK88">
        <v>7.9268429304946766</v>
      </c>
      <c r="AL88">
        <v>0</v>
      </c>
      <c r="AM88">
        <v>4.9310614629513676</v>
      </c>
      <c r="AN88">
        <v>0.83392254539762067</v>
      </c>
      <c r="AO88">
        <v>0</v>
      </c>
      <c r="AP88">
        <v>0</v>
      </c>
      <c r="AQ88">
        <v>0</v>
      </c>
      <c r="AR88">
        <v>14.651048293466914</v>
      </c>
      <c r="AS88">
        <v>9.8443311747025675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34.681965654067049</v>
      </c>
      <c r="BB88">
        <f t="shared" si="1"/>
        <v>795.03013133318325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9.4029152638386737</v>
      </c>
      <c r="L89">
        <v>582.9513988059673</v>
      </c>
      <c r="M89">
        <v>13.670193806665287</v>
      </c>
      <c r="N89">
        <v>36.003555271803386</v>
      </c>
      <c r="O89">
        <v>0</v>
      </c>
      <c r="P89">
        <v>31.288482238858389</v>
      </c>
      <c r="Q89">
        <v>5.4046699537768355</v>
      </c>
      <c r="R89">
        <v>12.875029238383251</v>
      </c>
      <c r="S89">
        <v>8.0344660226948648</v>
      </c>
      <c r="T89">
        <v>0</v>
      </c>
      <c r="U89">
        <v>21.540196248368808</v>
      </c>
      <c r="V89">
        <v>4.3922397822882964</v>
      </c>
      <c r="W89">
        <v>10.402936857631767</v>
      </c>
      <c r="X89">
        <v>29.135341370827913</v>
      </c>
      <c r="Y89">
        <v>0</v>
      </c>
      <c r="Z89">
        <v>4.0453337808390728</v>
      </c>
      <c r="AA89">
        <v>0</v>
      </c>
      <c r="AB89">
        <v>4.0837768800876644</v>
      </c>
      <c r="AC89">
        <v>3.023277751826341</v>
      </c>
      <c r="AD89">
        <v>0</v>
      </c>
      <c r="AE89">
        <v>0</v>
      </c>
      <c r="AF89">
        <v>2.5178786875391359</v>
      </c>
      <c r="AG89">
        <v>12.754030184930075</v>
      </c>
      <c r="AH89">
        <v>0</v>
      </c>
      <c r="AI89">
        <v>0</v>
      </c>
      <c r="AJ89">
        <v>0</v>
      </c>
      <c r="AK89">
        <v>7.9268429304946766</v>
      </c>
      <c r="AL89">
        <v>0</v>
      </c>
      <c r="AM89">
        <v>4.9310614629513676</v>
      </c>
      <c r="AN89">
        <v>0.83392254539762067</v>
      </c>
      <c r="AO89">
        <v>0</v>
      </c>
      <c r="AP89">
        <v>0</v>
      </c>
      <c r="AQ89">
        <v>0</v>
      </c>
      <c r="AR89">
        <v>14.651048293466914</v>
      </c>
      <c r="AS89">
        <v>9.8443311747025675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34.682000413529614</v>
      </c>
      <c r="BB89">
        <f t="shared" si="1"/>
        <v>795.0309281398105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9.4029152638386737</v>
      </c>
      <c r="L90">
        <v>582.9513988059673</v>
      </c>
      <c r="M90">
        <v>13.670193806665287</v>
      </c>
      <c r="N90">
        <v>36.003555271803386</v>
      </c>
      <c r="O90">
        <v>0</v>
      </c>
      <c r="P90">
        <v>31.288482238858389</v>
      </c>
      <c r="Q90">
        <v>5.4046699537768355</v>
      </c>
      <c r="R90">
        <v>12.875029238383251</v>
      </c>
      <c r="S90">
        <v>8.0344660226948648</v>
      </c>
      <c r="T90">
        <v>0</v>
      </c>
      <c r="U90">
        <v>21.540196248368808</v>
      </c>
      <c r="V90">
        <v>4.3922397822882964</v>
      </c>
      <c r="W90">
        <v>10.402936857631767</v>
      </c>
      <c r="X90">
        <v>29.135341370827913</v>
      </c>
      <c r="Y90">
        <v>0</v>
      </c>
      <c r="Z90">
        <v>4.0453337808390728</v>
      </c>
      <c r="AA90">
        <v>0</v>
      </c>
      <c r="AB90">
        <v>4.0837768800876644</v>
      </c>
      <c r="AC90">
        <v>3.023277751826341</v>
      </c>
      <c r="AD90">
        <v>0</v>
      </c>
      <c r="AE90">
        <v>0</v>
      </c>
      <c r="AF90">
        <v>2.5178786875391359</v>
      </c>
      <c r="AG90">
        <v>12.754030184930075</v>
      </c>
      <c r="AH90">
        <v>0</v>
      </c>
      <c r="AI90">
        <v>1.1930375487372158</v>
      </c>
      <c r="AJ90">
        <v>0</v>
      </c>
      <c r="AK90">
        <v>7.9268429304946766</v>
      </c>
      <c r="AL90">
        <v>0</v>
      </c>
      <c r="AM90">
        <v>4.9310614629513676</v>
      </c>
      <c r="AN90">
        <v>0.83392254539762067</v>
      </c>
      <c r="AO90">
        <v>0</v>
      </c>
      <c r="AP90">
        <v>0</v>
      </c>
      <c r="AQ90">
        <v>0</v>
      </c>
      <c r="AR90">
        <v>14.651048293466914</v>
      </c>
      <c r="AS90">
        <v>9.8443311747025675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34.731869383066829</v>
      </c>
      <c r="BB90">
        <f t="shared" si="1"/>
        <v>796.17409671901055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9.4029152638386737</v>
      </c>
      <c r="L91">
        <v>582.9513988059673</v>
      </c>
      <c r="M91">
        <v>13.670193806665287</v>
      </c>
      <c r="N91">
        <v>36.003555271803386</v>
      </c>
      <c r="O91">
        <v>0</v>
      </c>
      <c r="P91">
        <v>31.288482238858389</v>
      </c>
      <c r="Q91">
        <v>5.4046699537768355</v>
      </c>
      <c r="R91">
        <v>12.875029238383251</v>
      </c>
      <c r="S91">
        <v>8.0344660226948648</v>
      </c>
      <c r="T91">
        <v>0</v>
      </c>
      <c r="U91">
        <v>21.540196248368808</v>
      </c>
      <c r="V91">
        <v>4.3922397822882964</v>
      </c>
      <c r="W91">
        <v>10.402936857631767</v>
      </c>
      <c r="X91">
        <v>29.135341370827913</v>
      </c>
      <c r="Y91">
        <v>0</v>
      </c>
      <c r="Z91">
        <v>4.0453337808390728</v>
      </c>
      <c r="AA91">
        <v>0</v>
      </c>
      <c r="AB91">
        <v>4.0837768800876644</v>
      </c>
      <c r="AC91">
        <v>3.023277751826341</v>
      </c>
      <c r="AD91">
        <v>0</v>
      </c>
      <c r="AE91">
        <v>0</v>
      </c>
      <c r="AF91">
        <v>2.5178786875391359</v>
      </c>
      <c r="AG91">
        <v>12.754030184930075</v>
      </c>
      <c r="AH91">
        <v>0</v>
      </c>
      <c r="AI91">
        <v>5.1698282306407846</v>
      </c>
      <c r="AJ91">
        <v>0</v>
      </c>
      <c r="AK91">
        <v>7.9268429304946766</v>
      </c>
      <c r="AL91">
        <v>0</v>
      </c>
      <c r="AM91">
        <v>4.9310614629513676</v>
      </c>
      <c r="AN91">
        <v>0.83392254539762067</v>
      </c>
      <c r="AO91">
        <v>0</v>
      </c>
      <c r="AP91">
        <v>0</v>
      </c>
      <c r="AQ91">
        <v>0</v>
      </c>
      <c r="AR91">
        <v>14.651048293466914</v>
      </c>
      <c r="AS91">
        <v>9.8443311747025675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34.898099233570399</v>
      </c>
      <c r="BB91">
        <f t="shared" si="1"/>
        <v>799.98465755041047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9.4029152638386737</v>
      </c>
      <c r="L92">
        <v>582.9513988059673</v>
      </c>
      <c r="M92">
        <v>13.670193806665287</v>
      </c>
      <c r="N92">
        <v>36.003555271803386</v>
      </c>
      <c r="O92">
        <v>0</v>
      </c>
      <c r="P92">
        <v>31.288482238858389</v>
      </c>
      <c r="Q92">
        <v>5.4046699537768355</v>
      </c>
      <c r="R92">
        <v>12.875029238383251</v>
      </c>
      <c r="S92">
        <v>8.0344660226948648</v>
      </c>
      <c r="T92">
        <v>0</v>
      </c>
      <c r="U92">
        <v>21.540196248368808</v>
      </c>
      <c r="V92">
        <v>4.3922397822882964</v>
      </c>
      <c r="W92">
        <v>10.402936857631767</v>
      </c>
      <c r="X92">
        <v>29.135341370827913</v>
      </c>
      <c r="Y92">
        <v>0</v>
      </c>
      <c r="Z92">
        <v>4.0453337808390728</v>
      </c>
      <c r="AA92">
        <v>0</v>
      </c>
      <c r="AB92">
        <v>4.0837768800876644</v>
      </c>
      <c r="AC92">
        <v>0</v>
      </c>
      <c r="AD92">
        <v>0</v>
      </c>
      <c r="AE92">
        <v>0</v>
      </c>
      <c r="AF92">
        <v>2.5178786875391359</v>
      </c>
      <c r="AG92">
        <v>12.754030184930075</v>
      </c>
      <c r="AH92">
        <v>0</v>
      </c>
      <c r="AI92">
        <v>5.1698282306407846</v>
      </c>
      <c r="AJ92">
        <v>0</v>
      </c>
      <c r="AK92">
        <v>7.9268429304946766</v>
      </c>
      <c r="AL92">
        <v>0</v>
      </c>
      <c r="AM92">
        <v>4.9310614629513676</v>
      </c>
      <c r="AN92">
        <v>0.83392254539762067</v>
      </c>
      <c r="AO92">
        <v>0</v>
      </c>
      <c r="AP92">
        <v>0</v>
      </c>
      <c r="AQ92">
        <v>0</v>
      </c>
      <c r="AR92">
        <v>14.651048293466914</v>
      </c>
      <c r="AS92">
        <v>9.8443311747025675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34.771726223544057</v>
      </c>
      <c r="BB92">
        <f t="shared" si="1"/>
        <v>797.0877528086105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9.4029152638386737</v>
      </c>
      <c r="L93">
        <v>582.9513988059673</v>
      </c>
      <c r="M93">
        <v>13.670193806665287</v>
      </c>
      <c r="N93">
        <v>36.003555271803386</v>
      </c>
      <c r="O93">
        <v>0</v>
      </c>
      <c r="P93">
        <v>31.288482238858389</v>
      </c>
      <c r="Q93">
        <v>5.4046699537768355</v>
      </c>
      <c r="R93">
        <v>12.875029238383251</v>
      </c>
      <c r="S93">
        <v>8.0344660226948648</v>
      </c>
      <c r="T93">
        <v>0</v>
      </c>
      <c r="U93">
        <v>21.540196248368808</v>
      </c>
      <c r="V93">
        <v>4.3922397822882964</v>
      </c>
      <c r="W93">
        <v>10.402936857631767</v>
      </c>
      <c r="X93">
        <v>29.135341370827913</v>
      </c>
      <c r="Y93">
        <v>0</v>
      </c>
      <c r="Z93">
        <v>4.0453337808390728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2.5178786875391359</v>
      </c>
      <c r="AG93">
        <v>12.754030184930075</v>
      </c>
      <c r="AH93">
        <v>0</v>
      </c>
      <c r="AI93">
        <v>5.1698282306407846</v>
      </c>
      <c r="AJ93">
        <v>0</v>
      </c>
      <c r="AK93">
        <v>7.9268429304946766</v>
      </c>
      <c r="AL93">
        <v>0</v>
      </c>
      <c r="AM93">
        <v>4.9310614629513676</v>
      </c>
      <c r="AN93">
        <v>0.83392254539762067</v>
      </c>
      <c r="AO93">
        <v>0</v>
      </c>
      <c r="AP93">
        <v>0</v>
      </c>
      <c r="AQ93">
        <v>0</v>
      </c>
      <c r="AR93">
        <v>14.651048293466914</v>
      </c>
      <c r="AS93">
        <v>9.8443311747025675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34.601024349956383</v>
      </c>
      <c r="BB93">
        <f t="shared" si="1"/>
        <v>793.17467780211064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9.4029152638386737</v>
      </c>
      <c r="L94">
        <v>582.9513988059673</v>
      </c>
      <c r="M94">
        <v>13.670193806665287</v>
      </c>
      <c r="N94">
        <v>36.003555271803386</v>
      </c>
      <c r="O94">
        <v>0</v>
      </c>
      <c r="P94">
        <v>31.288482238858389</v>
      </c>
      <c r="Q94">
        <v>5.4046699537768355</v>
      </c>
      <c r="R94">
        <v>12.875029238383251</v>
      </c>
      <c r="S94">
        <v>8.0344660226948648</v>
      </c>
      <c r="T94">
        <v>0</v>
      </c>
      <c r="U94">
        <v>21.540196248368808</v>
      </c>
      <c r="V94">
        <v>4.3922397822882964</v>
      </c>
      <c r="W94">
        <v>10.402936857631767</v>
      </c>
      <c r="X94">
        <v>29.135341370827913</v>
      </c>
      <c r="Y94">
        <v>0</v>
      </c>
      <c r="Z94">
        <v>4.0453337808390728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2.5178786875391359</v>
      </c>
      <c r="AG94">
        <v>12.754030184930075</v>
      </c>
      <c r="AH94">
        <v>0</v>
      </c>
      <c r="AI94">
        <v>5.1698282306407846</v>
      </c>
      <c r="AJ94">
        <v>0</v>
      </c>
      <c r="AK94">
        <v>7.9268429304946766</v>
      </c>
      <c r="AL94">
        <v>0</v>
      </c>
      <c r="AM94">
        <v>4.9310614629513676</v>
      </c>
      <c r="AN94">
        <v>0.83392254539762067</v>
      </c>
      <c r="AO94">
        <v>0</v>
      </c>
      <c r="AP94">
        <v>0</v>
      </c>
      <c r="AQ94">
        <v>0</v>
      </c>
      <c r="AR94">
        <v>14.651048293466914</v>
      </c>
      <c r="AS94">
        <v>9.8443311747025675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34.601024349956383</v>
      </c>
      <c r="BB94">
        <f t="shared" si="1"/>
        <v>793.17467780211064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9.4029152638386737</v>
      </c>
      <c r="L95">
        <v>523.09007049795559</v>
      </c>
      <c r="M95">
        <v>13.670193806665287</v>
      </c>
      <c r="N95">
        <v>36.003555271803386</v>
      </c>
      <c r="O95">
        <v>0</v>
      </c>
      <c r="P95">
        <v>31.288482238858389</v>
      </c>
      <c r="Q95">
        <v>5.4046699537768355</v>
      </c>
      <c r="R95">
        <v>12.875029238383251</v>
      </c>
      <c r="S95">
        <v>8.0344660226948648</v>
      </c>
      <c r="T95">
        <v>0</v>
      </c>
      <c r="U95">
        <v>21.540196248368808</v>
      </c>
      <c r="V95">
        <v>4.3922397822882964</v>
      </c>
      <c r="W95">
        <v>10.402936857631767</v>
      </c>
      <c r="X95">
        <v>29.135341370827913</v>
      </c>
      <c r="Y95">
        <v>0</v>
      </c>
      <c r="Z95">
        <v>4.0453337808390728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2.5178786875391359</v>
      </c>
      <c r="AG95">
        <v>12.754030184930075</v>
      </c>
      <c r="AH95">
        <v>0</v>
      </c>
      <c r="AI95">
        <v>5.1698282306407846</v>
      </c>
      <c r="AJ95">
        <v>0</v>
      </c>
      <c r="AK95">
        <v>7.9268429304946766</v>
      </c>
      <c r="AL95">
        <v>0</v>
      </c>
      <c r="AM95">
        <v>4.9310614629513676</v>
      </c>
      <c r="AN95">
        <v>0.83392254539762067</v>
      </c>
      <c r="AO95">
        <v>0</v>
      </c>
      <c r="AP95">
        <v>0</v>
      </c>
      <c r="AQ95">
        <v>0</v>
      </c>
      <c r="AR95">
        <v>14.651048293466914</v>
      </c>
      <c r="AS95">
        <v>9.8443311747025675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32.098820826681504</v>
      </c>
      <c r="BB95">
        <f t="shared" si="1"/>
        <v>735.81555301737376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9.4029152638386737</v>
      </c>
      <c r="L96">
        <v>462.73383716507328</v>
      </c>
      <c r="M96">
        <v>13.670193806665287</v>
      </c>
      <c r="N96">
        <v>36.003555271803386</v>
      </c>
      <c r="O96">
        <v>0</v>
      </c>
      <c r="P96">
        <v>31.288482238858389</v>
      </c>
      <c r="Q96">
        <v>5.4046699537768355</v>
      </c>
      <c r="R96">
        <v>12.875029238383251</v>
      </c>
      <c r="S96">
        <v>8.0344660226948648</v>
      </c>
      <c r="T96">
        <v>0</v>
      </c>
      <c r="U96">
        <v>21.540196248368808</v>
      </c>
      <c r="V96">
        <v>4.3922397822882964</v>
      </c>
      <c r="W96">
        <v>10.402936857631767</v>
      </c>
      <c r="X96">
        <v>29.135341370827913</v>
      </c>
      <c r="Y96">
        <v>0</v>
      </c>
      <c r="Z96">
        <v>4.0453337808390728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2.5178786875391359</v>
      </c>
      <c r="AG96">
        <v>12.754030184930075</v>
      </c>
      <c r="AH96">
        <v>0</v>
      </c>
      <c r="AI96">
        <v>5.1698282306407846</v>
      </c>
      <c r="AJ96">
        <v>0</v>
      </c>
      <c r="AK96">
        <v>7.9268429304946766</v>
      </c>
      <c r="AL96">
        <v>0</v>
      </c>
      <c r="AM96">
        <v>4.9310614629513676</v>
      </c>
      <c r="AN96">
        <v>0.83392254539762067</v>
      </c>
      <c r="AO96">
        <v>0</v>
      </c>
      <c r="AP96">
        <v>0</v>
      </c>
      <c r="AQ96">
        <v>0</v>
      </c>
      <c r="AR96">
        <v>14.651048293466914</v>
      </c>
      <c r="AS96">
        <v>9.8443311747025675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29.575930273366961</v>
      </c>
      <c r="BB96">
        <f t="shared" si="1"/>
        <v>677.98221023780604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9.4029152638386737</v>
      </c>
      <c r="L97">
        <v>402.37777639775175</v>
      </c>
      <c r="M97">
        <v>13.670193806665287</v>
      </c>
      <c r="N97">
        <v>36.003555271803386</v>
      </c>
      <c r="O97">
        <v>0</v>
      </c>
      <c r="P97">
        <v>31.288482238858389</v>
      </c>
      <c r="Q97">
        <v>5.4046699537768355</v>
      </c>
      <c r="R97">
        <v>12.875029238383251</v>
      </c>
      <c r="S97">
        <v>8.0344660226948648</v>
      </c>
      <c r="T97">
        <v>0</v>
      </c>
      <c r="U97">
        <v>21.540196248368808</v>
      </c>
      <c r="V97">
        <v>4.3922397822882964</v>
      </c>
      <c r="W97">
        <v>10.402936857631767</v>
      </c>
      <c r="X97">
        <v>29.135341370827913</v>
      </c>
      <c r="Y97">
        <v>0</v>
      </c>
      <c r="Z97">
        <v>4.0453337808390728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2.5178786875391359</v>
      </c>
      <c r="AG97">
        <v>12.754030184930075</v>
      </c>
      <c r="AH97">
        <v>0</v>
      </c>
      <c r="AI97">
        <v>1.1930375487372158</v>
      </c>
      <c r="AJ97">
        <v>0</v>
      </c>
      <c r="AK97">
        <v>7.9268429304946766</v>
      </c>
      <c r="AL97">
        <v>0</v>
      </c>
      <c r="AM97">
        <v>4.9310614629513676</v>
      </c>
      <c r="AN97">
        <v>0.83392254539762067</v>
      </c>
      <c r="AO97">
        <v>0</v>
      </c>
      <c r="AP97">
        <v>0</v>
      </c>
      <c r="AQ97">
        <v>0</v>
      </c>
      <c r="AR97">
        <v>14.651048293466914</v>
      </c>
      <c r="AS97">
        <v>9.8443311747025675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26.88681708278936</v>
      </c>
      <c r="BB97">
        <f t="shared" si="1"/>
        <v>616.3384719791585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9.4029152638386737</v>
      </c>
      <c r="L98">
        <v>342.02003742231631</v>
      </c>
      <c r="M98">
        <v>13.670193806665287</v>
      </c>
      <c r="N98">
        <v>36.003555271803386</v>
      </c>
      <c r="O98">
        <v>0</v>
      </c>
      <c r="P98">
        <v>31.288482238858389</v>
      </c>
      <c r="Q98">
        <v>5.4046699537768355</v>
      </c>
      <c r="R98">
        <v>12.875029238383251</v>
      </c>
      <c r="S98">
        <v>8.0344660226948648</v>
      </c>
      <c r="T98">
        <v>0</v>
      </c>
      <c r="U98">
        <v>21.540196248368808</v>
      </c>
      <c r="V98">
        <v>4.3922397822882964</v>
      </c>
      <c r="W98">
        <v>10.402936857631767</v>
      </c>
      <c r="X98">
        <v>29.135341370827913</v>
      </c>
      <c r="Y98">
        <v>0</v>
      </c>
      <c r="Z98">
        <v>4.0453337808390728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2.5178786875391359</v>
      </c>
      <c r="AG98">
        <v>12.754030184930075</v>
      </c>
      <c r="AH98">
        <v>0</v>
      </c>
      <c r="AI98">
        <v>0</v>
      </c>
      <c r="AJ98">
        <v>0</v>
      </c>
      <c r="AK98">
        <v>7.9268429304946766</v>
      </c>
      <c r="AL98">
        <v>0</v>
      </c>
      <c r="AM98">
        <v>4.9310614629513676</v>
      </c>
      <c r="AN98">
        <v>0.83392254539762067</v>
      </c>
      <c r="AO98">
        <v>0</v>
      </c>
      <c r="AP98">
        <v>0</v>
      </c>
      <c r="AQ98">
        <v>0</v>
      </c>
      <c r="AR98">
        <v>14.651048293466914</v>
      </c>
      <c r="AS98">
        <v>9.8443311747025675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24.313994624078976</v>
      </c>
      <c r="BB98">
        <f t="shared" si="1"/>
        <v>557.36051791369619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0.22561619099921071</v>
      </c>
      <c r="L99">
        <f t="shared" si="2"/>
        <v>12.166906469007905</v>
      </c>
      <c r="M99">
        <f t="shared" si="2"/>
        <v>0.49940599105803912</v>
      </c>
      <c r="N99">
        <f t="shared" si="2"/>
        <v>0.86408532652327952</v>
      </c>
      <c r="O99">
        <f t="shared" si="2"/>
        <v>0</v>
      </c>
      <c r="P99">
        <f t="shared" si="2"/>
        <v>0.74904173336468782</v>
      </c>
      <c r="Q99">
        <f t="shared" si="2"/>
        <v>0.14169671714755502</v>
      </c>
      <c r="R99">
        <f t="shared" si="2"/>
        <v>0.30900493534226825</v>
      </c>
      <c r="S99">
        <f t="shared" si="2"/>
        <v>0.19274769231759914</v>
      </c>
      <c r="T99">
        <f t="shared" si="2"/>
        <v>0</v>
      </c>
      <c r="U99">
        <f t="shared" si="2"/>
        <v>0.51696479509340543</v>
      </c>
      <c r="V99">
        <f t="shared" si="2"/>
        <v>0.10541375477491918</v>
      </c>
      <c r="W99">
        <f t="shared" si="2"/>
        <v>0.24990704535231734</v>
      </c>
      <c r="X99">
        <f t="shared" si="2"/>
        <v>0.72230453537560191</v>
      </c>
      <c r="Y99">
        <f t="shared" si="2"/>
        <v>0</v>
      </c>
      <c r="Z99">
        <f t="shared" si="2"/>
        <v>7.0036623383218671E-2</v>
      </c>
      <c r="AA99">
        <f t="shared" si="2"/>
        <v>3.139663302629931E-2</v>
      </c>
      <c r="AB99">
        <f t="shared" si="2"/>
        <v>6.5819647968847844E-2</v>
      </c>
      <c r="AC99">
        <f t="shared" si="2"/>
        <v>4.6777365904247539E-2</v>
      </c>
      <c r="AD99">
        <f t="shared" si="2"/>
        <v>3.4922512366938017E-2</v>
      </c>
      <c r="AE99">
        <f t="shared" si="2"/>
        <v>0</v>
      </c>
      <c r="AF99">
        <f t="shared" si="2"/>
        <v>8.1431881721248142E-2</v>
      </c>
      <c r="AG99">
        <f t="shared" si="2"/>
        <v>0.30609672443832231</v>
      </c>
      <c r="AH99">
        <f t="shared" si="2"/>
        <v>0.232183599056173</v>
      </c>
      <c r="AI99">
        <f t="shared" si="2"/>
        <v>1.6702522240659566E-2</v>
      </c>
      <c r="AJ99">
        <f t="shared" si="2"/>
        <v>0</v>
      </c>
      <c r="AK99">
        <f t="shared" si="2"/>
        <v>0.19024423033187216</v>
      </c>
      <c r="AL99">
        <f t="shared" si="2"/>
        <v>0</v>
      </c>
      <c r="AM99">
        <f t="shared" si="2"/>
        <v>0.1091764702388595</v>
      </c>
      <c r="AN99">
        <f t="shared" si="2"/>
        <v>2.0014141089542914E-2</v>
      </c>
      <c r="AO99">
        <f t="shared" si="2"/>
        <v>0</v>
      </c>
      <c r="AP99">
        <f t="shared" si="2"/>
        <v>7.8279042639323761E-3</v>
      </c>
      <c r="AQ99">
        <f t="shared" si="2"/>
        <v>0.14238861534491765</v>
      </c>
      <c r="AR99">
        <f t="shared" si="2"/>
        <v>0.3542657540164888</v>
      </c>
      <c r="AS99">
        <f t="shared" si="2"/>
        <v>0.23724040979336269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0.7812261252604431</v>
      </c>
      <c r="BB99">
        <f t="shared" si="1"/>
        <v>17.908394096281278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2.6298941692423372</v>
      </c>
      <c r="L3">
        <v>2.1394052302265218</v>
      </c>
      <c r="M3">
        <v>2.3689180993533263</v>
      </c>
      <c r="N3">
        <v>2.5150309624651062</v>
      </c>
      <c r="O3">
        <v>2.7967777370415563</v>
      </c>
      <c r="P3">
        <v>2.5672947007995854</v>
      </c>
      <c r="Q3">
        <v>0.36532483329763865</v>
      </c>
      <c r="R3">
        <v>1.1268258976867027</v>
      </c>
      <c r="S3">
        <v>0.58432480165053569</v>
      </c>
      <c r="T3">
        <v>0.31184408265497804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0.17517864370695055</v>
      </c>
      <c r="AG3">
        <v>1.1668398929242327</v>
      </c>
      <c r="AH3">
        <v>0</v>
      </c>
      <c r="AI3">
        <v>0</v>
      </c>
      <c r="AJ3">
        <v>0</v>
      </c>
      <c r="AK3">
        <v>0.61097788353162163</v>
      </c>
      <c r="AL3">
        <v>0</v>
      </c>
      <c r="AM3">
        <v>0.24933128490920475</v>
      </c>
      <c r="AN3">
        <v>1.3301416197036111E-2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86.718380296389071</v>
      </c>
      <c r="BA3">
        <v>4.4449973671607843</v>
      </c>
      <c r="BB3">
        <f>SUM(B3:AZ3)-BA3</f>
        <v>101.89465256491562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2.6298941692423372</v>
      </c>
      <c r="L4">
        <v>2.1394052302265218</v>
      </c>
      <c r="M4">
        <v>2.3689180993533263</v>
      </c>
      <c r="N4">
        <v>2.5150309624651062</v>
      </c>
      <c r="O4">
        <v>2.7967777370415563</v>
      </c>
      <c r="P4">
        <v>2.5672947007995854</v>
      </c>
      <c r="Q4">
        <v>0.36532483329763865</v>
      </c>
      <c r="R4">
        <v>1.1268258976867027</v>
      </c>
      <c r="S4">
        <v>0.58432480165053569</v>
      </c>
      <c r="T4">
        <v>0.31184408265497804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0.17517864370695055</v>
      </c>
      <c r="AG4">
        <v>1.1668398929242327</v>
      </c>
      <c r="AH4">
        <v>0</v>
      </c>
      <c r="AI4">
        <v>0</v>
      </c>
      <c r="AJ4">
        <v>0</v>
      </c>
      <c r="AK4">
        <v>0.61097788353162163</v>
      </c>
      <c r="AL4">
        <v>0</v>
      </c>
      <c r="AM4">
        <v>0.24933128490920475</v>
      </c>
      <c r="AN4">
        <v>1.3301416197036111E-2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86.718380296389071</v>
      </c>
      <c r="BA4">
        <v>4.4449973671607843</v>
      </c>
      <c r="BB4">
        <f t="shared" ref="BB4:BB67" si="0">SUM(B4:AZ4)-BA4</f>
        <v>101.89465256491562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2.6298941692423372</v>
      </c>
      <c r="L5">
        <v>2.1394052302265218</v>
      </c>
      <c r="M5">
        <v>2.3689180993533263</v>
      </c>
      <c r="N5">
        <v>2.5150309624651062</v>
      </c>
      <c r="O5">
        <v>2.7967777370415563</v>
      </c>
      <c r="P5">
        <v>2.5672947007995854</v>
      </c>
      <c r="Q5">
        <v>0.3651454681102615</v>
      </c>
      <c r="R5">
        <v>1.1268258976867027</v>
      </c>
      <c r="S5">
        <v>0.58432480165053569</v>
      </c>
      <c r="T5">
        <v>0.31184408265497804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0.17517864370695055</v>
      </c>
      <c r="AG5">
        <v>1.1668398929242327</v>
      </c>
      <c r="AH5">
        <v>0</v>
      </c>
      <c r="AI5">
        <v>0</v>
      </c>
      <c r="AJ5">
        <v>0</v>
      </c>
      <c r="AK5">
        <v>0.61097788353162163</v>
      </c>
      <c r="AL5">
        <v>0</v>
      </c>
      <c r="AM5">
        <v>0.24933128490920475</v>
      </c>
      <c r="AN5">
        <v>1.3301416197036111E-2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86.614017950323515</v>
      </c>
      <c r="BA5">
        <v>4.4406275236304174</v>
      </c>
      <c r="BB5">
        <f t="shared" si="0"/>
        <v>101.79448069719305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2.6298941692423372</v>
      </c>
      <c r="L6">
        <v>2.1394052302265218</v>
      </c>
      <c r="M6">
        <v>2.3689180993533263</v>
      </c>
      <c r="N6">
        <v>2.5150309624651062</v>
      </c>
      <c r="O6">
        <v>2.7967777370415563</v>
      </c>
      <c r="P6">
        <v>2.5672947007995854</v>
      </c>
      <c r="Q6">
        <v>0.3651454681102615</v>
      </c>
      <c r="R6">
        <v>1.1268258976867027</v>
      </c>
      <c r="S6">
        <v>0.58432480165053569</v>
      </c>
      <c r="T6">
        <v>0.31184408265497804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0.17517864370695055</v>
      </c>
      <c r="AG6">
        <v>1.1668398929242327</v>
      </c>
      <c r="AH6">
        <v>0</v>
      </c>
      <c r="AI6">
        <v>0</v>
      </c>
      <c r="AJ6">
        <v>0</v>
      </c>
      <c r="AK6">
        <v>0.61097788353162163</v>
      </c>
      <c r="AL6">
        <v>0</v>
      </c>
      <c r="AM6">
        <v>0.24933128490920475</v>
      </c>
      <c r="AN6">
        <v>1.3301416197036111E-2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86.614017950323515</v>
      </c>
      <c r="BA6">
        <v>4.4406275236304174</v>
      </c>
      <c r="BB6">
        <f t="shared" si="0"/>
        <v>101.79448069719305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2.6298941692423372</v>
      </c>
      <c r="L7">
        <v>2.139406349422039</v>
      </c>
      <c r="M7">
        <v>2.3689180993533263</v>
      </c>
      <c r="N7">
        <v>2.5150309624651062</v>
      </c>
      <c r="O7">
        <v>2.7967777370415563</v>
      </c>
      <c r="P7">
        <v>2.682430786396754</v>
      </c>
      <c r="Q7">
        <v>0.3651454681102615</v>
      </c>
      <c r="R7">
        <v>1.1268258976867027</v>
      </c>
      <c r="S7">
        <v>0.58432480165053569</v>
      </c>
      <c r="T7">
        <v>0.31184408265497804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0.17517864370695055</v>
      </c>
      <c r="AG7">
        <v>1.1668398929242327</v>
      </c>
      <c r="AH7">
        <v>0</v>
      </c>
      <c r="AI7">
        <v>0</v>
      </c>
      <c r="AJ7">
        <v>0</v>
      </c>
      <c r="AK7">
        <v>0.61097788353162163</v>
      </c>
      <c r="AL7">
        <v>0</v>
      </c>
      <c r="AM7">
        <v>0.24933128490920475</v>
      </c>
      <c r="AN7">
        <v>1.3301416197036111E-2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86.68707159256941</v>
      </c>
      <c r="BA7">
        <v>4.4484939010366258</v>
      </c>
      <c r="BB7">
        <f t="shared" si="0"/>
        <v>101.97480516682542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2.6298941692423372</v>
      </c>
      <c r="L8">
        <v>2.1393655113820493</v>
      </c>
      <c r="M8">
        <v>2.3689180993533263</v>
      </c>
      <c r="N8">
        <v>2.5150309624651062</v>
      </c>
      <c r="O8">
        <v>2.7967777370415563</v>
      </c>
      <c r="P8">
        <v>2.682430786396754</v>
      </c>
      <c r="Q8">
        <v>0.3651454681102615</v>
      </c>
      <c r="R8">
        <v>1.1268258976867027</v>
      </c>
      <c r="S8">
        <v>0.58432480165053569</v>
      </c>
      <c r="T8">
        <v>0.31184408265497804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0.17517864370695055</v>
      </c>
      <c r="AG8">
        <v>1.1668398929242327</v>
      </c>
      <c r="AH8">
        <v>0</v>
      </c>
      <c r="AI8">
        <v>0</v>
      </c>
      <c r="AJ8">
        <v>0</v>
      </c>
      <c r="AK8">
        <v>0.61097788353162163</v>
      </c>
      <c r="AL8">
        <v>0</v>
      </c>
      <c r="AM8">
        <v>0.24933128490920475</v>
      </c>
      <c r="AN8">
        <v>1.3301416197036111E-2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86.68707159256941</v>
      </c>
      <c r="BA8">
        <v>4.4484921940065538</v>
      </c>
      <c r="BB8">
        <f t="shared" si="0"/>
        <v>101.97476603581552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2.6612089393956757</v>
      </c>
      <c r="L9">
        <v>2.1916249746465843</v>
      </c>
      <c r="M9">
        <v>2.3689180993533263</v>
      </c>
      <c r="N9">
        <v>2.5150309624651062</v>
      </c>
      <c r="O9">
        <v>2.7967777370415563</v>
      </c>
      <c r="P9">
        <v>2.7030373360437698</v>
      </c>
      <c r="Q9">
        <v>0.36533566365986936</v>
      </c>
      <c r="R9">
        <v>1.1269317627192592</v>
      </c>
      <c r="S9">
        <v>0.58435330446571088</v>
      </c>
      <c r="T9">
        <v>0.31184408265497804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0.17517864370695055</v>
      </c>
      <c r="AG9">
        <v>1.1668398929242327</v>
      </c>
      <c r="AH9">
        <v>0</v>
      </c>
      <c r="AI9">
        <v>0</v>
      </c>
      <c r="AJ9">
        <v>0</v>
      </c>
      <c r="AK9">
        <v>0.61097788353162163</v>
      </c>
      <c r="AL9">
        <v>0</v>
      </c>
      <c r="AM9">
        <v>0.24933128490920475</v>
      </c>
      <c r="AN9">
        <v>1.3301416197036111E-2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86.697507827175954</v>
      </c>
      <c r="BA9">
        <v>4.4532967520952287</v>
      </c>
      <c r="BB9">
        <f t="shared" si="0"/>
        <v>102.0849030587956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2.6299306639521829</v>
      </c>
      <c r="L10">
        <v>2.1394434105340778</v>
      </c>
      <c r="M10">
        <v>2.3689180993533263</v>
      </c>
      <c r="N10">
        <v>2.5150309624651062</v>
      </c>
      <c r="O10">
        <v>2.7967777370415563</v>
      </c>
      <c r="P10">
        <v>2.7030373360437698</v>
      </c>
      <c r="Q10">
        <v>0.36533566365986936</v>
      </c>
      <c r="R10">
        <v>1.1269317627192592</v>
      </c>
      <c r="S10">
        <v>0.58435330446571088</v>
      </c>
      <c r="T10">
        <v>0.31184408265497804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0.17517864370695055</v>
      </c>
      <c r="AG10">
        <v>1.1668398929242327</v>
      </c>
      <c r="AH10">
        <v>0</v>
      </c>
      <c r="AI10">
        <v>0</v>
      </c>
      <c r="AJ10">
        <v>0</v>
      </c>
      <c r="AK10">
        <v>0.61097788353162163</v>
      </c>
      <c r="AL10">
        <v>0</v>
      </c>
      <c r="AM10">
        <v>0.24933128490920475</v>
      </c>
      <c r="AN10">
        <v>1.3301416197036111E-2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86.697507827175954</v>
      </c>
      <c r="BA10">
        <v>4.4498081308017881</v>
      </c>
      <c r="BB10">
        <f t="shared" si="0"/>
        <v>102.00493184053305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2.6299306639521829</v>
      </c>
      <c r="L11">
        <v>2.1394434105340778</v>
      </c>
      <c r="M11">
        <v>2.3689180993533263</v>
      </c>
      <c r="N11">
        <v>2.5150309624651062</v>
      </c>
      <c r="O11">
        <v>2.7967777370415563</v>
      </c>
      <c r="P11">
        <v>2.7030373360437698</v>
      </c>
      <c r="Q11">
        <v>0.36533566365986936</v>
      </c>
      <c r="R11">
        <v>1.1269317627192592</v>
      </c>
      <c r="S11">
        <v>0.58435330446571088</v>
      </c>
      <c r="T11">
        <v>0.31184408265497804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0.17517864370695055</v>
      </c>
      <c r="AG11">
        <v>1.1668398929242327</v>
      </c>
      <c r="AH11">
        <v>0</v>
      </c>
      <c r="AI11">
        <v>0</v>
      </c>
      <c r="AJ11">
        <v>0</v>
      </c>
      <c r="AK11">
        <v>0.61097788353162163</v>
      </c>
      <c r="AL11">
        <v>0</v>
      </c>
      <c r="AM11">
        <v>0.24933128490920475</v>
      </c>
      <c r="AN11">
        <v>1.3301416197036111E-2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86.697507827175954</v>
      </c>
      <c r="BA11">
        <v>4.4498081308017881</v>
      </c>
      <c r="BB11">
        <f t="shared" si="0"/>
        <v>102.00493184053305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2.6299306639521829</v>
      </c>
      <c r="L12">
        <v>2.1394434105340778</v>
      </c>
      <c r="M12">
        <v>2.3689180993533263</v>
      </c>
      <c r="N12">
        <v>2.5150309624651062</v>
      </c>
      <c r="O12">
        <v>2.7967777370415563</v>
      </c>
      <c r="P12">
        <v>2.7030373360437698</v>
      </c>
      <c r="Q12">
        <v>0.36533566365986936</v>
      </c>
      <c r="R12">
        <v>1.1269317627192592</v>
      </c>
      <c r="S12">
        <v>0.58435330446571088</v>
      </c>
      <c r="T12">
        <v>0.31184408265497804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0.17517864370695055</v>
      </c>
      <c r="AG12">
        <v>1.1668398929242327</v>
      </c>
      <c r="AH12">
        <v>0</v>
      </c>
      <c r="AI12">
        <v>0</v>
      </c>
      <c r="AJ12">
        <v>0</v>
      </c>
      <c r="AK12">
        <v>0.61097788353162163</v>
      </c>
      <c r="AL12">
        <v>0</v>
      </c>
      <c r="AM12">
        <v>0.24933128490920475</v>
      </c>
      <c r="AN12">
        <v>1.3301416197036111E-2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86.697507827175954</v>
      </c>
      <c r="BA12">
        <v>4.4498081308017881</v>
      </c>
      <c r="BB12">
        <f t="shared" si="0"/>
        <v>102.00493184053305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2.6299306639521829</v>
      </c>
      <c r="L13">
        <v>2.1394434105340778</v>
      </c>
      <c r="M13">
        <v>2.3689180993533263</v>
      </c>
      <c r="N13">
        <v>2.5150309624651062</v>
      </c>
      <c r="O13">
        <v>2.7967777370415563</v>
      </c>
      <c r="P13">
        <v>2.7030373360437698</v>
      </c>
      <c r="Q13">
        <v>0.36533566365986936</v>
      </c>
      <c r="R13">
        <v>1.1269317627192592</v>
      </c>
      <c r="S13">
        <v>0.58435330446571088</v>
      </c>
      <c r="T13">
        <v>0.31184408265497804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0.17517864370695055</v>
      </c>
      <c r="AG13">
        <v>1.1668398929242327</v>
      </c>
      <c r="AH13">
        <v>0</v>
      </c>
      <c r="AI13">
        <v>0</v>
      </c>
      <c r="AJ13">
        <v>0</v>
      </c>
      <c r="AK13">
        <v>0.61097788353162163</v>
      </c>
      <c r="AL13">
        <v>0</v>
      </c>
      <c r="AM13">
        <v>0.24933128490920475</v>
      </c>
      <c r="AN13">
        <v>1.3301416197036111E-2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86.801870173241511</v>
      </c>
      <c r="BA13">
        <v>4.4541704768673362</v>
      </c>
      <c r="BB13">
        <f t="shared" si="0"/>
        <v>102.10493184053306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2.6299306639521829</v>
      </c>
      <c r="L14">
        <v>2.1394434105340778</v>
      </c>
      <c r="M14">
        <v>2.3689180993533263</v>
      </c>
      <c r="N14">
        <v>2.5150309624651062</v>
      </c>
      <c r="O14">
        <v>2.7967777370415563</v>
      </c>
      <c r="P14">
        <v>2.7030373360437698</v>
      </c>
      <c r="Q14">
        <v>0.36533566365986936</v>
      </c>
      <c r="R14">
        <v>1.1269317627192592</v>
      </c>
      <c r="S14">
        <v>0.58435330446571088</v>
      </c>
      <c r="T14">
        <v>0.31184408265497804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0.17517864370695055</v>
      </c>
      <c r="AG14">
        <v>1.1668398929242327</v>
      </c>
      <c r="AH14">
        <v>0</v>
      </c>
      <c r="AI14">
        <v>0</v>
      </c>
      <c r="AJ14">
        <v>0</v>
      </c>
      <c r="AK14">
        <v>0.61097788353162163</v>
      </c>
      <c r="AL14">
        <v>0</v>
      </c>
      <c r="AM14">
        <v>0.24933128490920475</v>
      </c>
      <c r="AN14">
        <v>1.3301416197036111E-2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86.801870173241511</v>
      </c>
      <c r="BA14">
        <v>4.4541704768673362</v>
      </c>
      <c r="BB14">
        <f t="shared" si="0"/>
        <v>102.10493184053306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2.6299306639521829</v>
      </c>
      <c r="L15">
        <v>2.1394434105340778</v>
      </c>
      <c r="M15">
        <v>2.3689180993533263</v>
      </c>
      <c r="N15">
        <v>2.5150309624651062</v>
      </c>
      <c r="O15">
        <v>2.7967777370415563</v>
      </c>
      <c r="P15">
        <v>2.7446160212664208</v>
      </c>
      <c r="Q15">
        <v>0.36533566365986936</v>
      </c>
      <c r="R15">
        <v>1.1269317627192592</v>
      </c>
      <c r="S15">
        <v>0.58435330446571088</v>
      </c>
      <c r="T15">
        <v>0.31184408265497804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0.17517864370695055</v>
      </c>
      <c r="AG15">
        <v>1.1668398929242327</v>
      </c>
      <c r="AH15">
        <v>0</v>
      </c>
      <c r="AI15">
        <v>0</v>
      </c>
      <c r="AJ15">
        <v>0</v>
      </c>
      <c r="AK15">
        <v>0.61097788353162163</v>
      </c>
      <c r="AL15">
        <v>0</v>
      </c>
      <c r="AM15">
        <v>0.37324139782926324</v>
      </c>
      <c r="AN15">
        <v>1.3301416197036111E-2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86.718380296389071</v>
      </c>
      <c r="BA15">
        <v>4.4575980317772599</v>
      </c>
      <c r="BB15">
        <f t="shared" si="0"/>
        <v>102.1835032069134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2.6299306639521829</v>
      </c>
      <c r="L16">
        <v>2.1394434105340778</v>
      </c>
      <c r="M16">
        <v>2.3689180993533263</v>
      </c>
      <c r="N16">
        <v>2.5150309624651062</v>
      </c>
      <c r="O16">
        <v>2.7967777370415563</v>
      </c>
      <c r="P16">
        <v>2.7446160212664208</v>
      </c>
      <c r="Q16">
        <v>0.36533566365986936</v>
      </c>
      <c r="R16">
        <v>1.1269317627192592</v>
      </c>
      <c r="S16">
        <v>0.58435330446571088</v>
      </c>
      <c r="T16">
        <v>0.31184408265497804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0.17517864370695055</v>
      </c>
      <c r="AG16">
        <v>1.1668398929242327</v>
      </c>
      <c r="AH16">
        <v>0</v>
      </c>
      <c r="AI16">
        <v>0</v>
      </c>
      <c r="AJ16">
        <v>0</v>
      </c>
      <c r="AK16">
        <v>0.61097788353162163</v>
      </c>
      <c r="AL16">
        <v>0</v>
      </c>
      <c r="AM16">
        <v>0.37324139782926324</v>
      </c>
      <c r="AN16">
        <v>1.3301416197036111E-2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86.718380296389071</v>
      </c>
      <c r="BA16">
        <v>4.4575980317772599</v>
      </c>
      <c r="BB16">
        <f t="shared" si="0"/>
        <v>102.1835032069134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2.6299306639521829</v>
      </c>
      <c r="L17">
        <v>2.1394434105340778</v>
      </c>
      <c r="M17">
        <v>2.3689180993533263</v>
      </c>
      <c r="N17">
        <v>2.5150309624651062</v>
      </c>
      <c r="O17">
        <v>2.7967777370415563</v>
      </c>
      <c r="P17">
        <v>2.7446160212664208</v>
      </c>
      <c r="Q17">
        <v>0.36533566365986936</v>
      </c>
      <c r="R17">
        <v>1.1269317627192592</v>
      </c>
      <c r="S17">
        <v>0.58435330446571088</v>
      </c>
      <c r="T17">
        <v>0.31184408265497804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0.17517864370695055</v>
      </c>
      <c r="AG17">
        <v>1.1668398929242327</v>
      </c>
      <c r="AH17">
        <v>0</v>
      </c>
      <c r="AI17">
        <v>0</v>
      </c>
      <c r="AJ17">
        <v>0</v>
      </c>
      <c r="AK17">
        <v>0.61097788353162163</v>
      </c>
      <c r="AL17">
        <v>0</v>
      </c>
      <c r="AM17">
        <v>0.37324139782926324</v>
      </c>
      <c r="AN17">
        <v>1.3301416197036111E-2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86.718380296389071</v>
      </c>
      <c r="BA17">
        <v>4.4575980317772599</v>
      </c>
      <c r="BB17">
        <f t="shared" si="0"/>
        <v>102.1835032069134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2.6299306639521829</v>
      </c>
      <c r="L18">
        <v>2.1394434105340778</v>
      </c>
      <c r="M18">
        <v>2.3689180993533263</v>
      </c>
      <c r="N18">
        <v>2.5150309624651062</v>
      </c>
      <c r="O18">
        <v>2.7967777370415563</v>
      </c>
      <c r="P18">
        <v>2.7446160212664208</v>
      </c>
      <c r="Q18">
        <v>0.36533566365986936</v>
      </c>
      <c r="R18">
        <v>1.1269317627192592</v>
      </c>
      <c r="S18">
        <v>0.58435330446571088</v>
      </c>
      <c r="T18">
        <v>0.31184408265497804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0.17517864370695055</v>
      </c>
      <c r="AG18">
        <v>1.1668398929242327</v>
      </c>
      <c r="AH18">
        <v>0</v>
      </c>
      <c r="AI18">
        <v>0</v>
      </c>
      <c r="AJ18">
        <v>0</v>
      </c>
      <c r="AK18">
        <v>0.61097788353162163</v>
      </c>
      <c r="AL18">
        <v>0</v>
      </c>
      <c r="AM18">
        <v>0.37324139782926324</v>
      </c>
      <c r="AN18">
        <v>1.3301416197036111E-2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86.718380296389071</v>
      </c>
      <c r="BA18">
        <v>4.4575980317772599</v>
      </c>
      <c r="BB18">
        <f t="shared" si="0"/>
        <v>102.1835032069134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2.6299306639521829</v>
      </c>
      <c r="L19">
        <v>2.1394434105340778</v>
      </c>
      <c r="M19">
        <v>2.3689180993533263</v>
      </c>
      <c r="N19">
        <v>2.5150309624651062</v>
      </c>
      <c r="O19">
        <v>2.7967777370415563</v>
      </c>
      <c r="P19">
        <v>2.7446160212664208</v>
      </c>
      <c r="Q19">
        <v>0.36533566365986936</v>
      </c>
      <c r="R19">
        <v>1.1269317627192592</v>
      </c>
      <c r="S19">
        <v>0.58435330446571088</v>
      </c>
      <c r="T19">
        <v>0.31184408265497804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0.17517864370695055</v>
      </c>
      <c r="AG19">
        <v>1.1668398929242327</v>
      </c>
      <c r="AH19">
        <v>0</v>
      </c>
      <c r="AI19">
        <v>0</v>
      </c>
      <c r="AJ19">
        <v>0</v>
      </c>
      <c r="AK19">
        <v>0.61097788353162163</v>
      </c>
      <c r="AL19">
        <v>0</v>
      </c>
      <c r="AM19">
        <v>0.37324139782926324</v>
      </c>
      <c r="AN19">
        <v>1.3301416197036111E-2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86.718380296389071</v>
      </c>
      <c r="BA19">
        <v>4.4575980317772599</v>
      </c>
      <c r="BB19">
        <f t="shared" si="0"/>
        <v>102.1835032069134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2.6299306639521829</v>
      </c>
      <c r="L20">
        <v>2.1394434105340778</v>
      </c>
      <c r="M20">
        <v>2.3689180993533263</v>
      </c>
      <c r="N20">
        <v>2.5150309624651062</v>
      </c>
      <c r="O20">
        <v>2.7967777370415563</v>
      </c>
      <c r="P20">
        <v>2.7446160212664208</v>
      </c>
      <c r="Q20">
        <v>0.36533566365986936</v>
      </c>
      <c r="R20">
        <v>1.1269317627192592</v>
      </c>
      <c r="S20">
        <v>0.58435330446571088</v>
      </c>
      <c r="T20">
        <v>0.31184408265497804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0.17517864370695055</v>
      </c>
      <c r="AG20">
        <v>1.1668398929242327</v>
      </c>
      <c r="AH20">
        <v>0</v>
      </c>
      <c r="AI20">
        <v>0</v>
      </c>
      <c r="AJ20">
        <v>0</v>
      </c>
      <c r="AK20">
        <v>0.61097788353162163</v>
      </c>
      <c r="AL20">
        <v>0</v>
      </c>
      <c r="AM20">
        <v>0.37324139782926324</v>
      </c>
      <c r="AN20">
        <v>1.3301416197036111E-2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86.718380296389071</v>
      </c>
      <c r="BA20">
        <v>4.4575980317772599</v>
      </c>
      <c r="BB20">
        <f t="shared" si="0"/>
        <v>102.1835032069134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2.6299306639521829</v>
      </c>
      <c r="L21">
        <v>2.1394434105340778</v>
      </c>
      <c r="M21">
        <v>2.3689180993533263</v>
      </c>
      <c r="N21">
        <v>2.5150309624651062</v>
      </c>
      <c r="O21">
        <v>2.7967777370415563</v>
      </c>
      <c r="P21">
        <v>3.1936725756146234</v>
      </c>
      <c r="Q21">
        <v>0.36533566365986936</v>
      </c>
      <c r="R21">
        <v>1.1269317627192592</v>
      </c>
      <c r="S21">
        <v>0.58435330446571088</v>
      </c>
      <c r="T21">
        <v>0.31184408265497804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0.17517864370695055</v>
      </c>
      <c r="AG21">
        <v>1.1668398929242327</v>
      </c>
      <c r="AH21">
        <v>8.1394465247338746E-2</v>
      </c>
      <c r="AI21">
        <v>0</v>
      </c>
      <c r="AJ21">
        <v>0</v>
      </c>
      <c r="AK21">
        <v>0.61097788353162163</v>
      </c>
      <c r="AL21">
        <v>0</v>
      </c>
      <c r="AM21">
        <v>0.37324139782926324</v>
      </c>
      <c r="AN21">
        <v>1.3301416197036111E-2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86.759587768733041</v>
      </c>
      <c r="BA21">
        <v>4.481493356740339</v>
      </c>
      <c r="BB21">
        <f t="shared" si="0"/>
        <v>102.73126637388984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2.6299306639521829</v>
      </c>
      <c r="L22">
        <v>2.1394104230655677</v>
      </c>
      <c r="M22">
        <v>2.3689180993533263</v>
      </c>
      <c r="N22">
        <v>2.5150309624651062</v>
      </c>
      <c r="O22">
        <v>2.7967777370415563</v>
      </c>
      <c r="P22">
        <v>3.1936725756146234</v>
      </c>
      <c r="Q22">
        <v>0.36533566365986936</v>
      </c>
      <c r="R22">
        <v>1.1269317627192592</v>
      </c>
      <c r="S22">
        <v>0.58435330446571088</v>
      </c>
      <c r="T22">
        <v>0.31184408265497804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0.17517864370695055</v>
      </c>
      <c r="AG22">
        <v>1.1668398929242327</v>
      </c>
      <c r="AH22">
        <v>0.4863318963681903</v>
      </c>
      <c r="AI22">
        <v>0</v>
      </c>
      <c r="AJ22">
        <v>0</v>
      </c>
      <c r="AK22">
        <v>0.61097788353162163</v>
      </c>
      <c r="AL22">
        <v>0</v>
      </c>
      <c r="AM22">
        <v>0.37324139782926324</v>
      </c>
      <c r="AN22">
        <v>1.3301416197036111E-2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86.916239824671266</v>
      </c>
      <c r="BA22">
        <v>4.5049664184232174</v>
      </c>
      <c r="BB22">
        <f t="shared" si="0"/>
        <v>103.26934981179753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2.6299306639521829</v>
      </c>
      <c r="L23">
        <v>2.1394306409592483</v>
      </c>
      <c r="M23">
        <v>2.3689180993533263</v>
      </c>
      <c r="N23">
        <v>2.5150309624651062</v>
      </c>
      <c r="O23">
        <v>2.7967777370415563</v>
      </c>
      <c r="P23">
        <v>3.3290209535512862</v>
      </c>
      <c r="Q23">
        <v>0.3651338091718736</v>
      </c>
      <c r="R23">
        <v>1.1268258976867027</v>
      </c>
      <c r="S23">
        <v>0.56345677593090615</v>
      </c>
      <c r="T23">
        <v>0.31184408265497804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0.17517864370695055</v>
      </c>
      <c r="AG23">
        <v>1.1668398929242327</v>
      </c>
      <c r="AH23">
        <v>1.0052215961177204</v>
      </c>
      <c r="AI23">
        <v>0</v>
      </c>
      <c r="AJ23">
        <v>0</v>
      </c>
      <c r="AK23">
        <v>0.61097788353162163</v>
      </c>
      <c r="AL23">
        <v>0</v>
      </c>
      <c r="AM23">
        <v>0.37324139782926324</v>
      </c>
      <c r="AN23">
        <v>1.3301416197036111E-2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87.114852849092046</v>
      </c>
      <c r="BA23">
        <v>4.5397301020305276</v>
      </c>
      <c r="BB23">
        <f t="shared" si="0"/>
        <v>104.06625320013551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2.6298941692423372</v>
      </c>
      <c r="L24">
        <v>2.139406349422039</v>
      </c>
      <c r="M24">
        <v>2.3689180993533263</v>
      </c>
      <c r="N24">
        <v>2.5150309624651062</v>
      </c>
      <c r="O24">
        <v>2.7967777370415563</v>
      </c>
      <c r="P24">
        <v>3.3290209535512862</v>
      </c>
      <c r="Q24">
        <v>0.3651454681102615</v>
      </c>
      <c r="R24">
        <v>1.1268258976867027</v>
      </c>
      <c r="S24">
        <v>0.58432480165053569</v>
      </c>
      <c r="T24">
        <v>0.31184408265497804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0.17517864370695055</v>
      </c>
      <c r="AG24">
        <v>1.1668398929242327</v>
      </c>
      <c r="AH24">
        <v>1.507832394176581</v>
      </c>
      <c r="AI24">
        <v>0</v>
      </c>
      <c r="AJ24">
        <v>0</v>
      </c>
      <c r="AK24">
        <v>0.61097788353162163</v>
      </c>
      <c r="AL24">
        <v>0</v>
      </c>
      <c r="AM24">
        <v>0.37324139782926324</v>
      </c>
      <c r="AN24">
        <v>1.3301416197036111E-2</v>
      </c>
      <c r="AO24">
        <v>0</v>
      </c>
      <c r="AP24">
        <v>0</v>
      </c>
      <c r="AQ24">
        <v>0.40905315424754751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87.307871008140268</v>
      </c>
      <c r="BA24">
        <v>4.5867760442387358</v>
      </c>
      <c r="BB24">
        <f t="shared" si="0"/>
        <v>105.14470826769291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2.6298941692423372</v>
      </c>
      <c r="L25">
        <v>2.1394052302265218</v>
      </c>
      <c r="M25">
        <v>2.3689180993533263</v>
      </c>
      <c r="N25">
        <v>2.5150309624651062</v>
      </c>
      <c r="O25">
        <v>2.7967777370415563</v>
      </c>
      <c r="P25">
        <v>3.3290209535512862</v>
      </c>
      <c r="Q25">
        <v>0.3651454681102615</v>
      </c>
      <c r="R25">
        <v>1.1268258976867027</v>
      </c>
      <c r="S25">
        <v>0.58432480165053569</v>
      </c>
      <c r="T25">
        <v>0.4023794614902943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0.18310993216447502</v>
      </c>
      <c r="AD25">
        <v>0</v>
      </c>
      <c r="AE25">
        <v>0</v>
      </c>
      <c r="AF25">
        <v>0.17517864370695055</v>
      </c>
      <c r="AG25">
        <v>1.1668398929242327</v>
      </c>
      <c r="AH25">
        <v>1.6278892185347522</v>
      </c>
      <c r="AI25">
        <v>0</v>
      </c>
      <c r="AJ25">
        <v>0</v>
      </c>
      <c r="AK25">
        <v>0.61097788353162163</v>
      </c>
      <c r="AL25">
        <v>0</v>
      </c>
      <c r="AM25">
        <v>0.37324139782926324</v>
      </c>
      <c r="AN25">
        <v>1.3301416197036111E-2</v>
      </c>
      <c r="AO25">
        <v>0</v>
      </c>
      <c r="AP25">
        <v>0</v>
      </c>
      <c r="AQ25">
        <v>0.83037790022959712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87.352628887497389</v>
      </c>
      <c r="BA25">
        <v>4.6227150004535034</v>
      </c>
      <c r="BB25">
        <f t="shared" si="0"/>
        <v>105.96855295297973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2.6298941692423372</v>
      </c>
      <c r="L26">
        <v>2.1394052302265218</v>
      </c>
      <c r="M26">
        <v>2.3689180993533263</v>
      </c>
      <c r="N26">
        <v>2.5150309624651062</v>
      </c>
      <c r="O26">
        <v>2.7967777370415563</v>
      </c>
      <c r="P26">
        <v>3.3290209535512862</v>
      </c>
      <c r="Q26">
        <v>0.3651454681102615</v>
      </c>
      <c r="R26">
        <v>1.1268258976867027</v>
      </c>
      <c r="S26">
        <v>0.58432480165053569</v>
      </c>
      <c r="T26">
        <v>0.48285535378835315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9.4231352536005009E-2</v>
      </c>
      <c r="AC26">
        <v>0.23193925380922559</v>
      </c>
      <c r="AD26">
        <v>0</v>
      </c>
      <c r="AE26">
        <v>0</v>
      </c>
      <c r="AF26">
        <v>0.17517864370695055</v>
      </c>
      <c r="AG26">
        <v>1.1668398929242327</v>
      </c>
      <c r="AH26">
        <v>2.0104431922354409</v>
      </c>
      <c r="AI26">
        <v>0</v>
      </c>
      <c r="AJ26">
        <v>0</v>
      </c>
      <c r="AK26">
        <v>0.61097788353162163</v>
      </c>
      <c r="AL26">
        <v>0</v>
      </c>
      <c r="AM26">
        <v>0.37324139782926324</v>
      </c>
      <c r="AN26">
        <v>1.3301416197036111E-2</v>
      </c>
      <c r="AO26">
        <v>0</v>
      </c>
      <c r="AP26">
        <v>0</v>
      </c>
      <c r="AQ26">
        <v>1.2455668824879982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87.563506574827812</v>
      </c>
      <c r="BA26">
        <v>4.6742191718218216</v>
      </c>
      <c r="BB26">
        <f t="shared" si="0"/>
        <v>107.14920599137976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2.6298941692423372</v>
      </c>
      <c r="L27">
        <v>2.1394052302265218</v>
      </c>
      <c r="M27">
        <v>2.3689180993533263</v>
      </c>
      <c r="N27">
        <v>2.5150309624651062</v>
      </c>
      <c r="O27">
        <v>2.7967777370415563</v>
      </c>
      <c r="P27">
        <v>3.3290209535512862</v>
      </c>
      <c r="Q27">
        <v>0.3651454681102615</v>
      </c>
      <c r="R27">
        <v>1.1268258976867027</v>
      </c>
      <c r="S27">
        <v>0.58432480165053569</v>
      </c>
      <c r="T27">
        <v>0.56333124608641205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0.36938685347526606</v>
      </c>
      <c r="AC27">
        <v>0.23193925380922559</v>
      </c>
      <c r="AD27">
        <v>0</v>
      </c>
      <c r="AE27">
        <v>0</v>
      </c>
      <c r="AF27">
        <v>0.17517864370695055</v>
      </c>
      <c r="AG27">
        <v>1.1668398929242327</v>
      </c>
      <c r="AH27">
        <v>2.0104431922354409</v>
      </c>
      <c r="AI27">
        <v>9.1527230223335407E-2</v>
      </c>
      <c r="AJ27">
        <v>0</v>
      </c>
      <c r="AK27">
        <v>0.61097788353162163</v>
      </c>
      <c r="AL27">
        <v>0</v>
      </c>
      <c r="AM27">
        <v>0.37324139782926324</v>
      </c>
      <c r="AN27">
        <v>1.3301416197036111E-2</v>
      </c>
      <c r="AO27">
        <v>0</v>
      </c>
      <c r="AP27">
        <v>0</v>
      </c>
      <c r="AQ27">
        <v>1.2455668824879982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87.841225213942835</v>
      </c>
      <c r="BA27">
        <v>4.7045190413974876</v>
      </c>
      <c r="BB27">
        <f t="shared" si="0"/>
        <v>107.84378338437976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2.6298941692423372</v>
      </c>
      <c r="L28">
        <v>2.1394052302265218</v>
      </c>
      <c r="M28">
        <v>2.3689180993533263</v>
      </c>
      <c r="N28">
        <v>2.5150309624651062</v>
      </c>
      <c r="O28">
        <v>2.7967777370415563</v>
      </c>
      <c r="P28">
        <v>3.3290209535512862</v>
      </c>
      <c r="Q28">
        <v>0.3651454681102615</v>
      </c>
      <c r="R28">
        <v>1.1268258976867027</v>
      </c>
      <c r="S28">
        <v>0.58432480165053569</v>
      </c>
      <c r="T28">
        <v>0.56333124608641205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0.74254297119599244</v>
      </c>
      <c r="AC28">
        <v>0.46387848361511158</v>
      </c>
      <c r="AD28">
        <v>0.21058676268002507</v>
      </c>
      <c r="AE28">
        <v>0</v>
      </c>
      <c r="AF28">
        <v>0.17517864370695055</v>
      </c>
      <c r="AG28">
        <v>1.1668398929242327</v>
      </c>
      <c r="AH28">
        <v>2.0104431922354409</v>
      </c>
      <c r="AI28">
        <v>0.39661790962220822</v>
      </c>
      <c r="AJ28">
        <v>0</v>
      </c>
      <c r="AK28">
        <v>0.61097788353162163</v>
      </c>
      <c r="AL28">
        <v>0</v>
      </c>
      <c r="AM28">
        <v>0.37324139782926324</v>
      </c>
      <c r="AN28">
        <v>1.3301416197036111E-2</v>
      </c>
      <c r="AO28">
        <v>0</v>
      </c>
      <c r="AP28">
        <v>0</v>
      </c>
      <c r="AQ28">
        <v>1.2455668824879982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88.181561260697165</v>
      </c>
      <c r="BA28">
        <v>4.7655933907573287</v>
      </c>
      <c r="BB28">
        <f t="shared" si="0"/>
        <v>109.24381787137976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2.6298941692423372</v>
      </c>
      <c r="L29">
        <v>2.1394052302265218</v>
      </c>
      <c r="M29">
        <v>2.3689180993533263</v>
      </c>
      <c r="N29">
        <v>2.5150309624651062</v>
      </c>
      <c r="O29">
        <v>2.7967777370415563</v>
      </c>
      <c r="P29">
        <v>3.3290209535512862</v>
      </c>
      <c r="Q29">
        <v>0.3651454681102615</v>
      </c>
      <c r="R29">
        <v>1.1268258976867027</v>
      </c>
      <c r="S29">
        <v>0.58432480165053569</v>
      </c>
      <c r="T29">
        <v>0.56333124608641205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1.1172067438948028</v>
      </c>
      <c r="AC29">
        <v>0.69651969108745559</v>
      </c>
      <c r="AD29">
        <v>0.42117354852849104</v>
      </c>
      <c r="AE29">
        <v>0</v>
      </c>
      <c r="AF29">
        <v>0.36317523429346688</v>
      </c>
      <c r="AG29">
        <v>1.1668398929242327</v>
      </c>
      <c r="AH29">
        <v>2.0104431922354409</v>
      </c>
      <c r="AI29">
        <v>0.39661790962220822</v>
      </c>
      <c r="AJ29">
        <v>0</v>
      </c>
      <c r="AK29">
        <v>0.61097788353162163</v>
      </c>
      <c r="AL29">
        <v>0</v>
      </c>
      <c r="AM29">
        <v>0.37324139782926324</v>
      </c>
      <c r="AN29">
        <v>1.3301416197036111E-2</v>
      </c>
      <c r="AO29">
        <v>0</v>
      </c>
      <c r="AP29">
        <v>0</v>
      </c>
      <c r="AQ29">
        <v>1.2455668824879982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88.712204132748909</v>
      </c>
      <c r="BA29">
        <v>4.8298203961152275</v>
      </c>
      <c r="BB29">
        <f t="shared" si="0"/>
        <v>110.71612209467975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2.6298941692423372</v>
      </c>
      <c r="L30">
        <v>2.1394052302265218</v>
      </c>
      <c r="M30">
        <v>2.3689180993533263</v>
      </c>
      <c r="N30">
        <v>2.5150309624651062</v>
      </c>
      <c r="O30">
        <v>2.7967777370415563</v>
      </c>
      <c r="P30">
        <v>3.3290209535512862</v>
      </c>
      <c r="Q30">
        <v>0.3651454681102615</v>
      </c>
      <c r="R30">
        <v>1.1268258976867027</v>
      </c>
      <c r="S30">
        <v>0.58432480165053569</v>
      </c>
      <c r="T30">
        <v>0.56333124608641205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1.1172067438948028</v>
      </c>
      <c r="AC30">
        <v>0.69651969108745559</v>
      </c>
      <c r="AD30">
        <v>0.63176031120851595</v>
      </c>
      <c r="AE30">
        <v>0</v>
      </c>
      <c r="AF30">
        <v>0.36317523429346688</v>
      </c>
      <c r="AG30">
        <v>1.1668398929242327</v>
      </c>
      <c r="AH30">
        <v>2.0104431922354409</v>
      </c>
      <c r="AI30">
        <v>0.39661790962220822</v>
      </c>
      <c r="AJ30">
        <v>0</v>
      </c>
      <c r="AK30">
        <v>0.61097788353162163</v>
      </c>
      <c r="AL30">
        <v>0</v>
      </c>
      <c r="AM30">
        <v>0.37324139782926324</v>
      </c>
      <c r="AN30">
        <v>1.3301416197036111E-2</v>
      </c>
      <c r="AO30">
        <v>0</v>
      </c>
      <c r="AP30">
        <v>0</v>
      </c>
      <c r="AQ30">
        <v>1.2455668824879982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88.89513462742643</v>
      </c>
      <c r="BA30">
        <v>4.8462694174727687</v>
      </c>
      <c r="BB30">
        <f t="shared" si="0"/>
        <v>111.09319033067975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2.6298941692423372</v>
      </c>
      <c r="L31">
        <v>2.1394052302265218</v>
      </c>
      <c r="M31">
        <v>2.3689180993533263</v>
      </c>
      <c r="N31">
        <v>2.5150309624651062</v>
      </c>
      <c r="O31">
        <v>2.7967777370415563</v>
      </c>
      <c r="P31">
        <v>3.3710988298154354</v>
      </c>
      <c r="Q31">
        <v>0.3651454681102615</v>
      </c>
      <c r="R31">
        <v>1.1268258976867027</v>
      </c>
      <c r="S31">
        <v>0.58432480165053569</v>
      </c>
      <c r="T31">
        <v>0.56333124608641205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1.1172067438948028</v>
      </c>
      <c r="AC31">
        <v>0.69651969108745559</v>
      </c>
      <c r="AD31">
        <v>0.63176031120851595</v>
      </c>
      <c r="AE31">
        <v>0</v>
      </c>
      <c r="AF31">
        <v>0.36317523429346688</v>
      </c>
      <c r="AG31">
        <v>1.1668398929242327</v>
      </c>
      <c r="AH31">
        <v>2.0104431922354409</v>
      </c>
      <c r="AI31">
        <v>0.39661790962220822</v>
      </c>
      <c r="AJ31">
        <v>0</v>
      </c>
      <c r="AK31">
        <v>0.61097788353162163</v>
      </c>
      <c r="AL31">
        <v>0</v>
      </c>
      <c r="AM31">
        <v>0.37324139782926324</v>
      </c>
      <c r="AN31">
        <v>1.3301416197036111E-2</v>
      </c>
      <c r="AO31">
        <v>0</v>
      </c>
      <c r="AP31">
        <v>0</v>
      </c>
      <c r="AQ31">
        <v>1.2455668824879982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89.102061156334798</v>
      </c>
      <c r="BA31">
        <v>4.8566778016089751</v>
      </c>
      <c r="BB31">
        <f t="shared" si="0"/>
        <v>111.33178635171606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2.6298941692423372</v>
      </c>
      <c r="L32">
        <v>2.1394052302265218</v>
      </c>
      <c r="M32">
        <v>2.3689180993533263</v>
      </c>
      <c r="N32">
        <v>2.5150309624651062</v>
      </c>
      <c r="O32">
        <v>2.7967777370415563</v>
      </c>
      <c r="P32">
        <v>3.3710988298154354</v>
      </c>
      <c r="Q32">
        <v>0.3651454681102615</v>
      </c>
      <c r="R32">
        <v>1.1268258976867027</v>
      </c>
      <c r="S32">
        <v>0.58432480165053569</v>
      </c>
      <c r="T32">
        <v>0.56333124608641205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1.1172067438948028</v>
      </c>
      <c r="AC32">
        <v>0.69651969108745559</v>
      </c>
      <c r="AD32">
        <v>0.63176031120851595</v>
      </c>
      <c r="AE32">
        <v>0</v>
      </c>
      <c r="AF32">
        <v>0.36317523429346688</v>
      </c>
      <c r="AG32">
        <v>1.1668398929242327</v>
      </c>
      <c r="AH32">
        <v>2.0104431922354409</v>
      </c>
      <c r="AI32">
        <v>0.39661790962220822</v>
      </c>
      <c r="AJ32">
        <v>0</v>
      </c>
      <c r="AK32">
        <v>0.61097788353162163</v>
      </c>
      <c r="AL32">
        <v>0</v>
      </c>
      <c r="AM32">
        <v>0.37324139782926324</v>
      </c>
      <c r="AN32">
        <v>1.3301416197036111E-2</v>
      </c>
      <c r="AO32">
        <v>0</v>
      </c>
      <c r="AP32">
        <v>0</v>
      </c>
      <c r="AQ32">
        <v>1.2455668824879982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89.102061156334798</v>
      </c>
      <c r="BA32">
        <v>4.8566778016089751</v>
      </c>
      <c r="BB32">
        <f t="shared" si="0"/>
        <v>111.33178635171606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2.6298941692423372</v>
      </c>
      <c r="L33">
        <v>2.1394052302265218</v>
      </c>
      <c r="M33">
        <v>2.3689180993533263</v>
      </c>
      <c r="N33">
        <v>2.5150309624651062</v>
      </c>
      <c r="O33">
        <v>2.7967777370415563</v>
      </c>
      <c r="P33">
        <v>3.3710988298154354</v>
      </c>
      <c r="Q33">
        <v>0.3651454681102615</v>
      </c>
      <c r="R33">
        <v>1.1268258976867027</v>
      </c>
      <c r="S33">
        <v>0.58432480165053569</v>
      </c>
      <c r="T33">
        <v>0.56333124608641205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1.1172067438948028</v>
      </c>
      <c r="AC33">
        <v>0.69651969108745559</v>
      </c>
      <c r="AD33">
        <v>0.63176031120851595</v>
      </c>
      <c r="AE33">
        <v>0</v>
      </c>
      <c r="AF33">
        <v>0.36317523429346688</v>
      </c>
      <c r="AG33">
        <v>1.1668398929242327</v>
      </c>
      <c r="AH33">
        <v>2.0104431922354409</v>
      </c>
      <c r="AI33">
        <v>0.39661790962220822</v>
      </c>
      <c r="AJ33">
        <v>0</v>
      </c>
      <c r="AK33">
        <v>0.61097788353162163</v>
      </c>
      <c r="AL33">
        <v>0</v>
      </c>
      <c r="AM33">
        <v>0.37324139782926324</v>
      </c>
      <c r="AN33">
        <v>1.3301416197036111E-2</v>
      </c>
      <c r="AO33">
        <v>0</v>
      </c>
      <c r="AP33">
        <v>0</v>
      </c>
      <c r="AQ33">
        <v>1.2455668824879982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89.123208098518063</v>
      </c>
      <c r="BA33">
        <v>4.8575617437922398</v>
      </c>
      <c r="BB33">
        <f t="shared" si="0"/>
        <v>111.35204935171606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2.6298941692423372</v>
      </c>
      <c r="L34">
        <v>2.1394052302265218</v>
      </c>
      <c r="M34">
        <v>2.3689180993533263</v>
      </c>
      <c r="N34">
        <v>2.5150309624651062</v>
      </c>
      <c r="O34">
        <v>2.7967777370415563</v>
      </c>
      <c r="P34">
        <v>3.3710988298154354</v>
      </c>
      <c r="Q34">
        <v>0.3651454681102615</v>
      </c>
      <c r="R34">
        <v>1.1268258976867027</v>
      </c>
      <c r="S34">
        <v>0.58432480165053569</v>
      </c>
      <c r="T34">
        <v>0.56333124608641205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1.1172067438948028</v>
      </c>
      <c r="AC34">
        <v>0.69651969108745559</v>
      </c>
      <c r="AD34">
        <v>0.63176031120851595</v>
      </c>
      <c r="AE34">
        <v>0</v>
      </c>
      <c r="AF34">
        <v>0.36317523429346688</v>
      </c>
      <c r="AG34">
        <v>1.1668398929242327</v>
      </c>
      <c r="AH34">
        <v>2.0104431922354409</v>
      </c>
      <c r="AI34">
        <v>9.1527230223335407E-2</v>
      </c>
      <c r="AJ34">
        <v>0</v>
      </c>
      <c r="AK34">
        <v>0.61097788353162163</v>
      </c>
      <c r="AL34">
        <v>0</v>
      </c>
      <c r="AM34">
        <v>0.37324139782926324</v>
      </c>
      <c r="AN34">
        <v>1.3301416197036111E-2</v>
      </c>
      <c r="AO34">
        <v>0</v>
      </c>
      <c r="AP34">
        <v>0</v>
      </c>
      <c r="AQ34">
        <v>1.2455668824879982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89.123769567939888</v>
      </c>
      <c r="BA34">
        <v>4.8448324228152</v>
      </c>
      <c r="BB34">
        <f t="shared" si="0"/>
        <v>111.06024946271606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2.6299120973005805</v>
      </c>
      <c r="L35">
        <v>2.1394232886028086</v>
      </c>
      <c r="M35">
        <v>2.3689180993533263</v>
      </c>
      <c r="N35">
        <v>2.5150309624651062</v>
      </c>
      <c r="O35">
        <v>2.7967777370415563</v>
      </c>
      <c r="P35">
        <v>3.4332377810317873</v>
      </c>
      <c r="Q35">
        <v>0.36513825091627206</v>
      </c>
      <c r="R35">
        <v>1.1268258976867027</v>
      </c>
      <c r="S35">
        <v>0.58432480165053569</v>
      </c>
      <c r="T35">
        <v>0.56333124608641205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1.1172067438948028</v>
      </c>
      <c r="AC35">
        <v>0.69651969108745559</v>
      </c>
      <c r="AD35">
        <v>0.63176031120851595</v>
      </c>
      <c r="AE35">
        <v>0</v>
      </c>
      <c r="AF35">
        <v>0.36317523429346688</v>
      </c>
      <c r="AG35">
        <v>1.1668398929242327</v>
      </c>
      <c r="AH35">
        <v>2.0104431922354409</v>
      </c>
      <c r="AI35">
        <v>0</v>
      </c>
      <c r="AJ35">
        <v>0</v>
      </c>
      <c r="AK35">
        <v>0.61097788353162163</v>
      </c>
      <c r="AL35">
        <v>0</v>
      </c>
      <c r="AM35">
        <v>0.37324139782926324</v>
      </c>
      <c r="AN35">
        <v>1.3301416197036111E-2</v>
      </c>
      <c r="AO35">
        <v>0</v>
      </c>
      <c r="AP35">
        <v>0</v>
      </c>
      <c r="AQ35">
        <v>1.2455668824879982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88.681731371321249</v>
      </c>
      <c r="BA35">
        <v>4.825127998688302</v>
      </c>
      <c r="BB35">
        <f t="shared" si="0"/>
        <v>110.60855618045788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2.6298960586611257</v>
      </c>
      <c r="L36">
        <v>2.1394232886028086</v>
      </c>
      <c r="M36">
        <v>2.3689180993533263</v>
      </c>
      <c r="N36">
        <v>2.5150309624651062</v>
      </c>
      <c r="O36">
        <v>2.7967777370415563</v>
      </c>
      <c r="P36">
        <v>3.4332377810317873</v>
      </c>
      <c r="Q36">
        <v>0.36513825091627206</v>
      </c>
      <c r="R36">
        <v>1.1268258976867027</v>
      </c>
      <c r="S36">
        <v>0.58432480165053569</v>
      </c>
      <c r="T36">
        <v>0.56333124608641205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1.1172067438948028</v>
      </c>
      <c r="AC36">
        <v>0.46387848361511158</v>
      </c>
      <c r="AD36">
        <v>0.42117354852849104</v>
      </c>
      <c r="AE36">
        <v>0</v>
      </c>
      <c r="AF36">
        <v>0.17517864370695055</v>
      </c>
      <c r="AG36">
        <v>1.1668398929242327</v>
      </c>
      <c r="AH36">
        <v>1.7947478744520975</v>
      </c>
      <c r="AI36">
        <v>0</v>
      </c>
      <c r="AJ36">
        <v>0</v>
      </c>
      <c r="AK36">
        <v>0.61097788353162163</v>
      </c>
      <c r="AL36">
        <v>0</v>
      </c>
      <c r="AM36">
        <v>0.37324139782926324</v>
      </c>
      <c r="AN36">
        <v>1.3301416197036111E-2</v>
      </c>
      <c r="AO36">
        <v>0</v>
      </c>
      <c r="AP36">
        <v>0</v>
      </c>
      <c r="AQ36">
        <v>1.2455668824879982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88.597809434356108</v>
      </c>
      <c r="BA36">
        <v>4.7862181403858077</v>
      </c>
      <c r="BB36">
        <f t="shared" si="0"/>
        <v>109.71660818463353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2.6298942832361543</v>
      </c>
      <c r="L37">
        <v>2.1394232886028086</v>
      </c>
      <c r="M37">
        <v>2.3689180993533263</v>
      </c>
      <c r="N37">
        <v>2.5150309624651062</v>
      </c>
      <c r="O37">
        <v>2.7967777370415563</v>
      </c>
      <c r="P37">
        <v>3.4332377810317873</v>
      </c>
      <c r="Q37">
        <v>0.36513825091627206</v>
      </c>
      <c r="R37">
        <v>1.1268258976867027</v>
      </c>
      <c r="S37">
        <v>0.58432480165053569</v>
      </c>
      <c r="T37">
        <v>0.56333124608641205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0.74480449592986853</v>
      </c>
      <c r="AC37">
        <v>0.23193925380922559</v>
      </c>
      <c r="AD37">
        <v>0.21058676268002507</v>
      </c>
      <c r="AE37">
        <v>0</v>
      </c>
      <c r="AF37">
        <v>0.17517864370695055</v>
      </c>
      <c r="AG37">
        <v>1.1668398929242327</v>
      </c>
      <c r="AH37">
        <v>1.7296323108954288</v>
      </c>
      <c r="AI37">
        <v>0</v>
      </c>
      <c r="AJ37">
        <v>0</v>
      </c>
      <c r="AK37">
        <v>0.61097788353162163</v>
      </c>
      <c r="AL37">
        <v>0</v>
      </c>
      <c r="AM37">
        <v>0.37324139782926324</v>
      </c>
      <c r="AN37">
        <v>1.3301416197036111E-2</v>
      </c>
      <c r="AO37">
        <v>0</v>
      </c>
      <c r="AP37">
        <v>0</v>
      </c>
      <c r="AQ37">
        <v>1.1658015040701315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87.953179920684633</v>
      </c>
      <c r="BA37">
        <v>4.7191525277077435</v>
      </c>
      <c r="BB37">
        <f t="shared" si="0"/>
        <v>108.17923330262133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2.6298941692423372</v>
      </c>
      <c r="L38">
        <v>2.1394232886028086</v>
      </c>
      <c r="M38">
        <v>2.3689180993533263</v>
      </c>
      <c r="N38">
        <v>2.5150309624651062</v>
      </c>
      <c r="O38">
        <v>2.7967777370415563</v>
      </c>
      <c r="P38">
        <v>3.4332377810317873</v>
      </c>
      <c r="Q38">
        <v>0.36513825091627206</v>
      </c>
      <c r="R38">
        <v>1.1268258976867027</v>
      </c>
      <c r="S38">
        <v>0.58432480165053569</v>
      </c>
      <c r="T38">
        <v>0.56333124608641205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0.74480449592986853</v>
      </c>
      <c r="AC38">
        <v>0.23193925380922559</v>
      </c>
      <c r="AD38">
        <v>0</v>
      </c>
      <c r="AE38">
        <v>0</v>
      </c>
      <c r="AF38">
        <v>0.17517864370695055</v>
      </c>
      <c r="AG38">
        <v>1.1668398929242327</v>
      </c>
      <c r="AH38">
        <v>1.4651003096430806</v>
      </c>
      <c r="AI38">
        <v>0</v>
      </c>
      <c r="AJ38">
        <v>0</v>
      </c>
      <c r="AK38">
        <v>0.61097788353162163</v>
      </c>
      <c r="AL38">
        <v>0</v>
      </c>
      <c r="AM38">
        <v>0.37324139782926324</v>
      </c>
      <c r="AN38">
        <v>1.3301416197036111E-2</v>
      </c>
      <c r="AO38">
        <v>0</v>
      </c>
      <c r="AP38">
        <v>0</v>
      </c>
      <c r="AQ38">
        <v>1.1658015040701315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87.40578480484244</v>
      </c>
      <c r="BA38">
        <v>4.6764114427682335</v>
      </c>
      <c r="BB38">
        <f t="shared" si="0"/>
        <v>107.19946039379246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2.6299031635554369</v>
      </c>
      <c r="L39">
        <v>2.1394232886028086</v>
      </c>
      <c r="M39">
        <v>2.3689180993533263</v>
      </c>
      <c r="N39">
        <v>2.5150309624651062</v>
      </c>
      <c r="O39">
        <v>2.7967777370415563</v>
      </c>
      <c r="P39">
        <v>3.4123670346425365</v>
      </c>
      <c r="Q39">
        <v>0.36513825091627206</v>
      </c>
      <c r="R39">
        <v>1.1268258976867027</v>
      </c>
      <c r="S39">
        <v>0.58432480165053569</v>
      </c>
      <c r="T39">
        <v>0.56333124608641205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0.36938685347526606</v>
      </c>
      <c r="AC39">
        <v>0.23193925380922559</v>
      </c>
      <c r="AD39">
        <v>0</v>
      </c>
      <c r="AE39">
        <v>0</v>
      </c>
      <c r="AF39">
        <v>0.17517864370695055</v>
      </c>
      <c r="AG39">
        <v>1.1668398929242327</v>
      </c>
      <c r="AH39">
        <v>1.3226600062617406</v>
      </c>
      <c r="AI39">
        <v>0</v>
      </c>
      <c r="AJ39">
        <v>0</v>
      </c>
      <c r="AK39">
        <v>0.61097788353162163</v>
      </c>
      <c r="AL39">
        <v>0</v>
      </c>
      <c r="AM39">
        <v>0.37324139782926324</v>
      </c>
      <c r="AN39">
        <v>1.3301416197036111E-2</v>
      </c>
      <c r="AO39">
        <v>0</v>
      </c>
      <c r="AP39">
        <v>0</v>
      </c>
      <c r="AQ39">
        <v>1.1658015040701315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86.925684616990196</v>
      </c>
      <c r="BA39">
        <v>4.6338247715432761</v>
      </c>
      <c r="BB39">
        <f t="shared" si="0"/>
        <v>106.22322717925309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2.629918770430395</v>
      </c>
      <c r="L40">
        <v>2.1394232886028086</v>
      </c>
      <c r="M40">
        <v>2.3689180993533263</v>
      </c>
      <c r="N40">
        <v>2.5150309624651062</v>
      </c>
      <c r="O40">
        <v>2.7967777370415563</v>
      </c>
      <c r="P40">
        <v>3.4123670346425365</v>
      </c>
      <c r="Q40">
        <v>0.36513825091627206</v>
      </c>
      <c r="R40">
        <v>1.1268258976867027</v>
      </c>
      <c r="S40">
        <v>0.58432480165053569</v>
      </c>
      <c r="T40">
        <v>0.56333124608641205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0.36938685347526606</v>
      </c>
      <c r="AC40">
        <v>0.23193925380922559</v>
      </c>
      <c r="AD40">
        <v>0</v>
      </c>
      <c r="AE40">
        <v>0</v>
      </c>
      <c r="AF40">
        <v>0.17517864370695055</v>
      </c>
      <c r="AG40">
        <v>1.1668398929242327</v>
      </c>
      <c r="AH40">
        <v>1.0052215961177204</v>
      </c>
      <c r="AI40">
        <v>0</v>
      </c>
      <c r="AJ40">
        <v>0</v>
      </c>
      <c r="AK40">
        <v>0.61097788353162163</v>
      </c>
      <c r="AL40">
        <v>0</v>
      </c>
      <c r="AM40">
        <v>0.37324139782926324</v>
      </c>
      <c r="AN40">
        <v>1.3301416197036111E-2</v>
      </c>
      <c r="AO40">
        <v>0</v>
      </c>
      <c r="AP40">
        <v>0</v>
      </c>
      <c r="AQ40">
        <v>1.1658015040701315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86.802601753287433</v>
      </c>
      <c r="BA40">
        <v>4.615411634663861</v>
      </c>
      <c r="BB40">
        <f t="shared" si="0"/>
        <v>105.80113464916067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2.6298923146758177</v>
      </c>
      <c r="L41">
        <v>2.1394232886028086</v>
      </c>
      <c r="M41">
        <v>2.3689180993533263</v>
      </c>
      <c r="N41">
        <v>2.5150309624651062</v>
      </c>
      <c r="O41">
        <v>2.7967777370415563</v>
      </c>
      <c r="P41">
        <v>3.4123670346425365</v>
      </c>
      <c r="Q41">
        <v>0.36513825091627206</v>
      </c>
      <c r="R41">
        <v>1.1268258976867027</v>
      </c>
      <c r="S41">
        <v>0.58432480165053569</v>
      </c>
      <c r="T41">
        <v>0.56333124608641205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0.36938685347526606</v>
      </c>
      <c r="AC41">
        <v>0.23193925380922559</v>
      </c>
      <c r="AD41">
        <v>0</v>
      </c>
      <c r="AE41">
        <v>0</v>
      </c>
      <c r="AF41">
        <v>0.17517864370695055</v>
      </c>
      <c r="AG41">
        <v>1.1668398929242327</v>
      </c>
      <c r="AH41">
        <v>0.70202723575453974</v>
      </c>
      <c r="AI41">
        <v>0</v>
      </c>
      <c r="AJ41">
        <v>0</v>
      </c>
      <c r="AK41">
        <v>0.61097788353162163</v>
      </c>
      <c r="AL41">
        <v>0</v>
      </c>
      <c r="AM41">
        <v>0.37324139782926324</v>
      </c>
      <c r="AN41">
        <v>1.3301416197036111E-2</v>
      </c>
      <c r="AO41">
        <v>0</v>
      </c>
      <c r="AP41">
        <v>0</v>
      </c>
      <c r="AQ41">
        <v>1.1658015040701315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86.610803590064705</v>
      </c>
      <c r="BA41">
        <v>4.5947198413274215</v>
      </c>
      <c r="BB41">
        <f t="shared" si="0"/>
        <v>105.32680746315663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2.6299240500094978</v>
      </c>
      <c r="L42">
        <v>2.1394232886028086</v>
      </c>
      <c r="M42">
        <v>2.3689180993533263</v>
      </c>
      <c r="N42">
        <v>2.5150309624651062</v>
      </c>
      <c r="O42">
        <v>2.7967777370415563</v>
      </c>
      <c r="P42">
        <v>3.4123670346425365</v>
      </c>
      <c r="Q42">
        <v>0.36513825091627206</v>
      </c>
      <c r="R42">
        <v>1.1268258976867027</v>
      </c>
      <c r="S42">
        <v>0.58432480165053569</v>
      </c>
      <c r="T42">
        <v>0.56333124608641205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0.36938685347526606</v>
      </c>
      <c r="AC42">
        <v>0</v>
      </c>
      <c r="AD42">
        <v>0</v>
      </c>
      <c r="AE42">
        <v>0</v>
      </c>
      <c r="AF42">
        <v>0.17517864370695055</v>
      </c>
      <c r="AG42">
        <v>1.1668398929242327</v>
      </c>
      <c r="AH42">
        <v>0.32557783938634938</v>
      </c>
      <c r="AI42">
        <v>0</v>
      </c>
      <c r="AJ42">
        <v>0</v>
      </c>
      <c r="AK42">
        <v>0.61097788353162163</v>
      </c>
      <c r="AL42">
        <v>0</v>
      </c>
      <c r="AM42">
        <v>0.37324139782926324</v>
      </c>
      <c r="AN42">
        <v>1.3301416197036111E-2</v>
      </c>
      <c r="AO42">
        <v>0</v>
      </c>
      <c r="AP42">
        <v>0</v>
      </c>
      <c r="AQ42">
        <v>1.1658015040701315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86.499447923189322</v>
      </c>
      <c r="BA42">
        <v>4.5646358554115718</v>
      </c>
      <c r="BB42">
        <f t="shared" si="0"/>
        <v>104.63717886735336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2.6299218338703558</v>
      </c>
      <c r="L43">
        <v>2.1394232886028086</v>
      </c>
      <c r="M43">
        <v>2.3689180993533263</v>
      </c>
      <c r="N43">
        <v>2.5150309624651062</v>
      </c>
      <c r="O43">
        <v>2.7967777370415563</v>
      </c>
      <c r="P43">
        <v>3.3601901686694093</v>
      </c>
      <c r="Q43">
        <v>0.36513825091627206</v>
      </c>
      <c r="R43">
        <v>1.1268258976867027</v>
      </c>
      <c r="S43">
        <v>0.58432480165053569</v>
      </c>
      <c r="T43">
        <v>0.56333124608641205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0.36938685347526606</v>
      </c>
      <c r="AC43">
        <v>0</v>
      </c>
      <c r="AD43">
        <v>0</v>
      </c>
      <c r="AE43">
        <v>0</v>
      </c>
      <c r="AF43">
        <v>0.17517864370695055</v>
      </c>
      <c r="AG43">
        <v>1.1668398929242327</v>
      </c>
      <c r="AH43">
        <v>0</v>
      </c>
      <c r="AI43">
        <v>0</v>
      </c>
      <c r="AJ43">
        <v>0</v>
      </c>
      <c r="AK43">
        <v>0.61097788353162163</v>
      </c>
      <c r="AL43">
        <v>0</v>
      </c>
      <c r="AM43">
        <v>0.37324139782926324</v>
      </c>
      <c r="AN43">
        <v>1.3301416197036111E-2</v>
      </c>
      <c r="AO43">
        <v>0</v>
      </c>
      <c r="AP43">
        <v>0</v>
      </c>
      <c r="AQ43">
        <v>0.81810630849509502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86.373566061365082</v>
      </c>
      <c r="BA43">
        <v>4.5290500950936412</v>
      </c>
      <c r="BB43">
        <f t="shared" si="0"/>
        <v>103.82143064877339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2.6299261842684873</v>
      </c>
      <c r="L44">
        <v>2.1394232886028086</v>
      </c>
      <c r="M44">
        <v>2.3689180993533263</v>
      </c>
      <c r="N44">
        <v>2.5150309624651062</v>
      </c>
      <c r="O44">
        <v>2.7967777370415563</v>
      </c>
      <c r="P44">
        <v>3.3601901686694093</v>
      </c>
      <c r="Q44">
        <v>0.36513825091627206</v>
      </c>
      <c r="R44">
        <v>1.1268258976867027</v>
      </c>
      <c r="S44">
        <v>0.58432480165053569</v>
      </c>
      <c r="T44">
        <v>0.56333124608641205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0.11307758922980589</v>
      </c>
      <c r="AC44">
        <v>0</v>
      </c>
      <c r="AD44">
        <v>0</v>
      </c>
      <c r="AE44">
        <v>0</v>
      </c>
      <c r="AF44">
        <v>0.17517864370695055</v>
      </c>
      <c r="AG44">
        <v>1.1668398929242327</v>
      </c>
      <c r="AH44">
        <v>0</v>
      </c>
      <c r="AI44">
        <v>0</v>
      </c>
      <c r="AJ44">
        <v>0</v>
      </c>
      <c r="AK44">
        <v>0.61097788353162163</v>
      </c>
      <c r="AL44">
        <v>0</v>
      </c>
      <c r="AM44">
        <v>0.24870166906700061</v>
      </c>
      <c r="AN44">
        <v>1.3301416197036111E-2</v>
      </c>
      <c r="AO44">
        <v>0</v>
      </c>
      <c r="AP44">
        <v>0</v>
      </c>
      <c r="AQ44">
        <v>0.83037790022959712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86.446619703610949</v>
      </c>
      <c r="BA44">
        <v>4.5166973838129358</v>
      </c>
      <c r="BB44">
        <f t="shared" si="0"/>
        <v>103.53826395142487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2.6299082662015016</v>
      </c>
      <c r="L45">
        <v>2.1394052302265218</v>
      </c>
      <c r="M45">
        <v>2.3689180993533263</v>
      </c>
      <c r="N45">
        <v>2.5150309624651062</v>
      </c>
      <c r="O45">
        <v>2.7967777370415563</v>
      </c>
      <c r="P45">
        <v>3.4643098733844981</v>
      </c>
      <c r="Q45">
        <v>0.36513825091627206</v>
      </c>
      <c r="R45">
        <v>1.1268258976867027</v>
      </c>
      <c r="S45">
        <v>0.58432480165053569</v>
      </c>
      <c r="T45">
        <v>0.56333124608641205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0.17517864370695055</v>
      </c>
      <c r="AG45">
        <v>1.1668398929242327</v>
      </c>
      <c r="AH45">
        <v>0</v>
      </c>
      <c r="AI45">
        <v>0</v>
      </c>
      <c r="AJ45">
        <v>0</v>
      </c>
      <c r="AK45">
        <v>0.61097788353162163</v>
      </c>
      <c r="AL45">
        <v>0</v>
      </c>
      <c r="AM45">
        <v>0.24870166906700061</v>
      </c>
      <c r="AN45">
        <v>1.3301416197036111E-2</v>
      </c>
      <c r="AO45">
        <v>0</v>
      </c>
      <c r="AP45">
        <v>0</v>
      </c>
      <c r="AQ45">
        <v>0.83037790022959712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86.248331246086423</v>
      </c>
      <c r="BA45">
        <v>4.5080329829003629</v>
      </c>
      <c r="BB45">
        <f t="shared" si="0"/>
        <v>103.33964603385493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2.6298941692423372</v>
      </c>
      <c r="L46">
        <v>2.1394052302265218</v>
      </c>
      <c r="M46">
        <v>2.3689180993533263</v>
      </c>
      <c r="N46">
        <v>2.5150309624651062</v>
      </c>
      <c r="O46">
        <v>2.7967777370415563</v>
      </c>
      <c r="P46">
        <v>3.4641505714809351</v>
      </c>
      <c r="Q46">
        <v>0.36513825091627206</v>
      </c>
      <c r="R46">
        <v>1.1268258976867027</v>
      </c>
      <c r="S46">
        <v>0.58432480165053569</v>
      </c>
      <c r="T46">
        <v>0.56333124608641205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0.17517864370695055</v>
      </c>
      <c r="AG46">
        <v>1.1668398929242327</v>
      </c>
      <c r="AH46">
        <v>0</v>
      </c>
      <c r="AI46">
        <v>0</v>
      </c>
      <c r="AJ46">
        <v>0</v>
      </c>
      <c r="AK46">
        <v>0.61097788353162163</v>
      </c>
      <c r="AL46">
        <v>0</v>
      </c>
      <c r="AM46">
        <v>0.24870166906700061</v>
      </c>
      <c r="AN46">
        <v>1.3301416197036111E-2</v>
      </c>
      <c r="AO46">
        <v>0</v>
      </c>
      <c r="AP46">
        <v>0</v>
      </c>
      <c r="AQ46">
        <v>0.83037790022959712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86.081351492381529</v>
      </c>
      <c r="BA46">
        <v>4.5010459811230321</v>
      </c>
      <c r="BB46">
        <f t="shared" si="0"/>
        <v>103.17947988306464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2.6298941692423372</v>
      </c>
      <c r="L47">
        <v>2.139406349422039</v>
      </c>
      <c r="M47">
        <v>2.3689180993533263</v>
      </c>
      <c r="N47">
        <v>2.5150309624651062</v>
      </c>
      <c r="O47">
        <v>2.7967777370415563</v>
      </c>
      <c r="P47">
        <v>3.4641505714809351</v>
      </c>
      <c r="Q47">
        <v>0.36513825091627206</v>
      </c>
      <c r="R47">
        <v>1.1268258976867027</v>
      </c>
      <c r="S47">
        <v>0.58432480165053569</v>
      </c>
      <c r="T47">
        <v>0.56333124608641205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0.17517864370695055</v>
      </c>
      <c r="AG47">
        <v>1.1668398929242327</v>
      </c>
      <c r="AH47">
        <v>0</v>
      </c>
      <c r="AI47">
        <v>0</v>
      </c>
      <c r="AJ47">
        <v>0</v>
      </c>
      <c r="AK47">
        <v>0.61097788353162163</v>
      </c>
      <c r="AL47">
        <v>0</v>
      </c>
      <c r="AM47">
        <v>0.24870166906700061</v>
      </c>
      <c r="AN47">
        <v>1.3301416197036111E-2</v>
      </c>
      <c r="AO47">
        <v>0</v>
      </c>
      <c r="AP47">
        <v>0</v>
      </c>
      <c r="AQ47">
        <v>0.83037790022959712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86.081351492381529</v>
      </c>
      <c r="BA47">
        <v>4.5010460279054048</v>
      </c>
      <c r="BB47">
        <f t="shared" si="0"/>
        <v>103.17948095547779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2.6298941692423372</v>
      </c>
      <c r="L48">
        <v>2.1393873842769513</v>
      </c>
      <c r="M48">
        <v>2.3689180993533263</v>
      </c>
      <c r="N48">
        <v>2.5150309624651062</v>
      </c>
      <c r="O48">
        <v>2.7967777370415563</v>
      </c>
      <c r="P48">
        <v>3.4641505714809351</v>
      </c>
      <c r="Q48">
        <v>0.36513825091627206</v>
      </c>
      <c r="R48">
        <v>1.1268258976867027</v>
      </c>
      <c r="S48">
        <v>0.58432480165053569</v>
      </c>
      <c r="T48">
        <v>0.56333124608641205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0.17517864370695055</v>
      </c>
      <c r="AG48">
        <v>1.1668398929242327</v>
      </c>
      <c r="AH48">
        <v>0</v>
      </c>
      <c r="AI48">
        <v>0</v>
      </c>
      <c r="AJ48">
        <v>0</v>
      </c>
      <c r="AK48">
        <v>0.61097788353162163</v>
      </c>
      <c r="AL48">
        <v>0</v>
      </c>
      <c r="AM48">
        <v>0.24870166906700061</v>
      </c>
      <c r="AN48">
        <v>1.3301416197036111E-2</v>
      </c>
      <c r="AO48">
        <v>0</v>
      </c>
      <c r="AP48">
        <v>0</v>
      </c>
      <c r="AQ48">
        <v>0.83037790022959712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86.081351492381529</v>
      </c>
      <c r="BA48">
        <v>4.5010452351623407</v>
      </c>
      <c r="BB48">
        <f t="shared" si="0"/>
        <v>103.17946278307576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2.6298941692423372</v>
      </c>
      <c r="L49">
        <v>2.1394019734710907</v>
      </c>
      <c r="M49">
        <v>2.3689180993533263</v>
      </c>
      <c r="N49">
        <v>2.5150309624651062</v>
      </c>
      <c r="O49">
        <v>2.7967777370415563</v>
      </c>
      <c r="P49">
        <v>3.4641505714809351</v>
      </c>
      <c r="Q49">
        <v>0.36513825091627206</v>
      </c>
      <c r="R49">
        <v>1.1268258976867027</v>
      </c>
      <c r="S49">
        <v>0.58432480165053569</v>
      </c>
      <c r="T49">
        <v>0.56333124608641205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0.17517864370695055</v>
      </c>
      <c r="AG49">
        <v>1.1668398929242327</v>
      </c>
      <c r="AH49">
        <v>0</v>
      </c>
      <c r="AI49">
        <v>0</v>
      </c>
      <c r="AJ49">
        <v>0</v>
      </c>
      <c r="AK49">
        <v>0.61097788353162163</v>
      </c>
      <c r="AL49">
        <v>0</v>
      </c>
      <c r="AM49">
        <v>0.12277677123773741</v>
      </c>
      <c r="AN49">
        <v>1.3301416197036111E-2</v>
      </c>
      <c r="AO49">
        <v>0</v>
      </c>
      <c r="AP49">
        <v>0</v>
      </c>
      <c r="AQ49">
        <v>0.83037790022959712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86.123096430807777</v>
      </c>
      <c r="BA49">
        <v>4.4975271226876199</v>
      </c>
      <c r="BB49">
        <f t="shared" si="0"/>
        <v>103.09881552534161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2.6298941692423372</v>
      </c>
      <c r="L50">
        <v>2.1394019734710907</v>
      </c>
      <c r="M50">
        <v>2.3689180993533263</v>
      </c>
      <c r="N50">
        <v>2.5150309624651062</v>
      </c>
      <c r="O50">
        <v>2.7967777370415563</v>
      </c>
      <c r="P50">
        <v>3.4641505714809351</v>
      </c>
      <c r="Q50">
        <v>0.36513825091627206</v>
      </c>
      <c r="R50">
        <v>1.1268258976867027</v>
      </c>
      <c r="S50">
        <v>0.58432480165053569</v>
      </c>
      <c r="T50">
        <v>0.56333124608641205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0.17517864370695055</v>
      </c>
      <c r="AG50">
        <v>1.1668398929242327</v>
      </c>
      <c r="AH50">
        <v>0</v>
      </c>
      <c r="AI50">
        <v>0</v>
      </c>
      <c r="AJ50">
        <v>0</v>
      </c>
      <c r="AK50">
        <v>0.61097788353162163</v>
      </c>
      <c r="AL50">
        <v>0</v>
      </c>
      <c r="AM50">
        <v>0.12277677123773741</v>
      </c>
      <c r="AN50">
        <v>1.3301416197036111E-2</v>
      </c>
      <c r="AO50">
        <v>0</v>
      </c>
      <c r="AP50">
        <v>0</v>
      </c>
      <c r="AQ50">
        <v>0.83037790022959712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85.987425380922573</v>
      </c>
      <c r="BA50">
        <v>4.4918560728024115</v>
      </c>
      <c r="BB50">
        <f t="shared" si="0"/>
        <v>102.96881552534161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2.6298941692423372</v>
      </c>
      <c r="L51">
        <v>2.1394019734710907</v>
      </c>
      <c r="M51">
        <v>1.1583141317098069</v>
      </c>
      <c r="N51">
        <v>2.5150309624651062</v>
      </c>
      <c r="O51">
        <v>2.7967777370415563</v>
      </c>
      <c r="P51">
        <v>3.5062020027163117</v>
      </c>
      <c r="Q51">
        <v>0.36513825091627206</v>
      </c>
      <c r="R51">
        <v>1.1268258976867027</v>
      </c>
      <c r="S51">
        <v>0.58432480165053569</v>
      </c>
      <c r="T51">
        <v>0.56333124608641205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0.17517864370695055</v>
      </c>
      <c r="AG51">
        <v>1.1668398929242327</v>
      </c>
      <c r="AH51">
        <v>0</v>
      </c>
      <c r="AI51">
        <v>0</v>
      </c>
      <c r="AJ51">
        <v>0</v>
      </c>
      <c r="AK51">
        <v>0.61097788353162163</v>
      </c>
      <c r="AL51">
        <v>0</v>
      </c>
      <c r="AM51">
        <v>0.24870166906700061</v>
      </c>
      <c r="AN51">
        <v>1.3301416197036111E-2</v>
      </c>
      <c r="AO51">
        <v>0</v>
      </c>
      <c r="AP51">
        <v>0</v>
      </c>
      <c r="AQ51">
        <v>0.83037790022959712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86.018734084742235</v>
      </c>
      <c r="BA51">
        <v>4.4495829413294752</v>
      </c>
      <c r="BB51">
        <f t="shared" si="0"/>
        <v>101.99976972205532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2.6298941692423372</v>
      </c>
      <c r="L52">
        <v>2.1394019734710907</v>
      </c>
      <c r="M52">
        <v>1.1583141317098069</v>
      </c>
      <c r="N52">
        <v>2.5150309624651062</v>
      </c>
      <c r="O52">
        <v>2.7967777370415563</v>
      </c>
      <c r="P52">
        <v>3.5062020027163117</v>
      </c>
      <c r="Q52">
        <v>0.36513825091627206</v>
      </c>
      <c r="R52">
        <v>1.1268258976867027</v>
      </c>
      <c r="S52">
        <v>0.58432480165053569</v>
      </c>
      <c r="T52">
        <v>0.56333124608641205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0.17517864370695055</v>
      </c>
      <c r="AG52">
        <v>1.1668398929242327</v>
      </c>
      <c r="AH52">
        <v>0</v>
      </c>
      <c r="AI52">
        <v>0</v>
      </c>
      <c r="AJ52">
        <v>0</v>
      </c>
      <c r="AK52">
        <v>0.61097788353162163</v>
      </c>
      <c r="AL52">
        <v>0</v>
      </c>
      <c r="AM52">
        <v>0.37324139782926324</v>
      </c>
      <c r="AN52">
        <v>1.3301416197036111E-2</v>
      </c>
      <c r="AO52">
        <v>0</v>
      </c>
      <c r="AP52">
        <v>0</v>
      </c>
      <c r="AQ52">
        <v>0.83037790022959712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86.018734084742235</v>
      </c>
      <c r="BA52">
        <v>4.4547887019917374</v>
      </c>
      <c r="BB52">
        <f t="shared" si="0"/>
        <v>102.11910369015533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2.6299152760523254</v>
      </c>
      <c r="L53">
        <v>2.1394159212751052</v>
      </c>
      <c r="M53">
        <v>1.1583141317098069</v>
      </c>
      <c r="N53">
        <v>2.5150309624651062</v>
      </c>
      <c r="O53">
        <v>2.7967777370415563</v>
      </c>
      <c r="P53">
        <v>3.5275206793642879</v>
      </c>
      <c r="Q53">
        <v>0.36513825091627206</v>
      </c>
      <c r="R53">
        <v>1.1268258976867027</v>
      </c>
      <c r="S53">
        <v>0.58432480165053569</v>
      </c>
      <c r="T53">
        <v>0.56333124608641205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0.17517864370695055</v>
      </c>
      <c r="AG53">
        <v>1.1668398929242327</v>
      </c>
      <c r="AH53">
        <v>0</v>
      </c>
      <c r="AI53">
        <v>0</v>
      </c>
      <c r="AJ53">
        <v>0</v>
      </c>
      <c r="AK53">
        <v>0.61097788353162163</v>
      </c>
      <c r="AL53">
        <v>0</v>
      </c>
      <c r="AM53">
        <v>0.37324139782926324</v>
      </c>
      <c r="AN53">
        <v>1.3301416197036111E-2</v>
      </c>
      <c r="AO53">
        <v>0</v>
      </c>
      <c r="AP53">
        <v>0</v>
      </c>
      <c r="AQ53">
        <v>0.83037790022959712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86.091787726988116</v>
      </c>
      <c r="BA53">
        <v>4.4587349302043764</v>
      </c>
      <c r="BB53">
        <f t="shared" si="0"/>
        <v>102.20956483545055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2.6299251056924056</v>
      </c>
      <c r="L54">
        <v>2.1394159212751052</v>
      </c>
      <c r="M54">
        <v>1.1583141317098069</v>
      </c>
      <c r="N54">
        <v>2.5150309624651062</v>
      </c>
      <c r="O54">
        <v>2.7967777370415563</v>
      </c>
      <c r="P54">
        <v>3.5275206793642879</v>
      </c>
      <c r="Q54">
        <v>0.36513825091627206</v>
      </c>
      <c r="R54">
        <v>1.1268258976867027</v>
      </c>
      <c r="S54">
        <v>0.58432480165053569</v>
      </c>
      <c r="T54">
        <v>0.56333124608641205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0.17517864370695055</v>
      </c>
      <c r="AG54">
        <v>1.1668398929242327</v>
      </c>
      <c r="AH54">
        <v>0</v>
      </c>
      <c r="AI54">
        <v>0</v>
      </c>
      <c r="AJ54">
        <v>0</v>
      </c>
      <c r="AK54">
        <v>0.61097788353162163</v>
      </c>
      <c r="AL54">
        <v>0</v>
      </c>
      <c r="AM54">
        <v>0.37324139782926324</v>
      </c>
      <c r="AN54">
        <v>1.3301416197036111E-2</v>
      </c>
      <c r="AO54">
        <v>0</v>
      </c>
      <c r="AP54">
        <v>0</v>
      </c>
      <c r="AQ54">
        <v>0.83037790022959712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85.997861615529132</v>
      </c>
      <c r="BA54">
        <v>4.4548092296243365</v>
      </c>
      <c r="BB54">
        <f t="shared" si="0"/>
        <v>102.1195742542117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2.6299072987625025</v>
      </c>
      <c r="L55">
        <v>2.1811227043729775</v>
      </c>
      <c r="M55">
        <v>1.1583141317098069</v>
      </c>
      <c r="N55">
        <v>2.5150309624651062</v>
      </c>
      <c r="O55">
        <v>2.7967777370415563</v>
      </c>
      <c r="P55">
        <v>3.5275206793642879</v>
      </c>
      <c r="Q55">
        <v>0.36513825091627206</v>
      </c>
      <c r="R55">
        <v>1.1268258976867027</v>
      </c>
      <c r="S55">
        <v>0.58432480165053569</v>
      </c>
      <c r="T55">
        <v>0.56333124608641205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0.17517864370695055</v>
      </c>
      <c r="AG55">
        <v>1.1668398929242327</v>
      </c>
      <c r="AH55">
        <v>0</v>
      </c>
      <c r="AI55">
        <v>0</v>
      </c>
      <c r="AJ55">
        <v>0</v>
      </c>
      <c r="AK55">
        <v>0.61097788353162163</v>
      </c>
      <c r="AL55">
        <v>0</v>
      </c>
      <c r="AM55">
        <v>0.37324139782926324</v>
      </c>
      <c r="AN55">
        <v>1.3301416197036111E-2</v>
      </c>
      <c r="AO55">
        <v>0</v>
      </c>
      <c r="AP55">
        <v>0</v>
      </c>
      <c r="AQ55">
        <v>0.83037790022959712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86.06047902316844</v>
      </c>
      <c r="BA55">
        <v>4.4591692364674778</v>
      </c>
      <c r="BB55">
        <f t="shared" si="0"/>
        <v>102.21952063117583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2.6299017697387246</v>
      </c>
      <c r="L56">
        <v>2.1394131967268275</v>
      </c>
      <c r="M56">
        <v>1.1583141317098069</v>
      </c>
      <c r="N56">
        <v>2.5150309624651062</v>
      </c>
      <c r="O56">
        <v>2.7967777370415563</v>
      </c>
      <c r="P56">
        <v>3.5275206793642879</v>
      </c>
      <c r="Q56">
        <v>0.36513825091627206</v>
      </c>
      <c r="R56">
        <v>1.1268258976867027</v>
      </c>
      <c r="S56">
        <v>0.58432480165053569</v>
      </c>
      <c r="T56">
        <v>0.56333124608641205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0.17517864370695055</v>
      </c>
      <c r="AG56">
        <v>1.1668398929242327</v>
      </c>
      <c r="AH56">
        <v>0</v>
      </c>
      <c r="AI56">
        <v>0</v>
      </c>
      <c r="AJ56">
        <v>0</v>
      </c>
      <c r="AK56">
        <v>0.61097788353162163</v>
      </c>
      <c r="AL56">
        <v>0</v>
      </c>
      <c r="AM56">
        <v>0.37324139782926324</v>
      </c>
      <c r="AN56">
        <v>1.3301416197036111E-2</v>
      </c>
      <c r="AO56">
        <v>0</v>
      </c>
      <c r="AP56">
        <v>0</v>
      </c>
      <c r="AQ56">
        <v>0.83037790022959712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86.133532665414336</v>
      </c>
      <c r="BA56">
        <v>4.4604791901805632</v>
      </c>
      <c r="BB56">
        <f t="shared" si="0"/>
        <v>102.2495492830387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2.6299053521846796</v>
      </c>
      <c r="L57">
        <v>2.1394131967268275</v>
      </c>
      <c r="M57">
        <v>1.1583141317098069</v>
      </c>
      <c r="N57">
        <v>2.5150309624651062</v>
      </c>
      <c r="O57">
        <v>2.7967777370415563</v>
      </c>
      <c r="P57">
        <v>3.5275206793642879</v>
      </c>
      <c r="Q57">
        <v>0.31301177338475877</v>
      </c>
      <c r="R57">
        <v>1.1268258976867027</v>
      </c>
      <c r="S57">
        <v>0.58432480165053569</v>
      </c>
      <c r="T57">
        <v>0.56333124608641205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0.17517864370695055</v>
      </c>
      <c r="AG57">
        <v>1.1668398929242327</v>
      </c>
      <c r="AH57">
        <v>0</v>
      </c>
      <c r="AI57">
        <v>0</v>
      </c>
      <c r="AJ57">
        <v>0</v>
      </c>
      <c r="AK57">
        <v>0.61097788353162163</v>
      </c>
      <c r="AL57">
        <v>0</v>
      </c>
      <c r="AM57">
        <v>0.37179328376121895</v>
      </c>
      <c r="AN57">
        <v>1.3301416197036111E-2</v>
      </c>
      <c r="AO57">
        <v>0</v>
      </c>
      <c r="AP57">
        <v>0</v>
      </c>
      <c r="AQ57">
        <v>0.83037790022959712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86.19615007305363</v>
      </c>
      <c r="BA57">
        <v>4.4608573296372622</v>
      </c>
      <c r="BB57">
        <f t="shared" si="0"/>
        <v>102.25821754206768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2.6299292513829973</v>
      </c>
      <c r="L58">
        <v>2.0977604904065243</v>
      </c>
      <c r="M58">
        <v>1.1583141317098069</v>
      </c>
      <c r="N58">
        <v>2.5150309624651062</v>
      </c>
      <c r="O58">
        <v>2.7967777370415563</v>
      </c>
      <c r="P58">
        <v>3.5275206793642879</v>
      </c>
      <c r="Q58">
        <v>0.31301177338475877</v>
      </c>
      <c r="R58">
        <v>1.1268258976867027</v>
      </c>
      <c r="S58">
        <v>0.58432480165053569</v>
      </c>
      <c r="T58">
        <v>0.56333124608641205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0.17517864370695055</v>
      </c>
      <c r="AG58">
        <v>1.1668398929242327</v>
      </c>
      <c r="AH58">
        <v>0</v>
      </c>
      <c r="AI58">
        <v>0</v>
      </c>
      <c r="AJ58">
        <v>0</v>
      </c>
      <c r="AK58">
        <v>0.61097788353162163</v>
      </c>
      <c r="AL58">
        <v>0</v>
      </c>
      <c r="AM58">
        <v>0.33370099227718636</v>
      </c>
      <c r="AN58">
        <v>1.3301416197036111E-2</v>
      </c>
      <c r="AO58">
        <v>0</v>
      </c>
      <c r="AP58">
        <v>0</v>
      </c>
      <c r="AQ58">
        <v>0.83037790022959712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86.248331246086423</v>
      </c>
      <c r="BA58">
        <v>4.4597061607482988</v>
      </c>
      <c r="BB58">
        <f t="shared" si="0"/>
        <v>102.23182878538343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2.6299015489313469</v>
      </c>
      <c r="L59">
        <v>2.139434548941114</v>
      </c>
      <c r="M59">
        <v>1.1583141317098069</v>
      </c>
      <c r="N59">
        <v>2.5150309624651062</v>
      </c>
      <c r="O59">
        <v>2.7967777370415563</v>
      </c>
      <c r="P59">
        <v>3.5275206793642879</v>
      </c>
      <c r="Q59">
        <v>0.31301177338475877</v>
      </c>
      <c r="R59">
        <v>1.1268258976867027</v>
      </c>
      <c r="S59">
        <v>0.58432480165053569</v>
      </c>
      <c r="T59">
        <v>0.56333124608641205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0.17517864370695055</v>
      </c>
      <c r="AG59">
        <v>1.1668398929242327</v>
      </c>
      <c r="AH59">
        <v>0</v>
      </c>
      <c r="AI59">
        <v>0</v>
      </c>
      <c r="AJ59">
        <v>0</v>
      </c>
      <c r="AK59">
        <v>0.61097788353162163</v>
      </c>
      <c r="AL59">
        <v>0</v>
      </c>
      <c r="AM59">
        <v>0.37324139782926324</v>
      </c>
      <c r="AN59">
        <v>1.3301416197036111E-2</v>
      </c>
      <c r="AO59">
        <v>0</v>
      </c>
      <c r="AP59">
        <v>0</v>
      </c>
      <c r="AQ59">
        <v>0.83037790022959712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86.290076184512628</v>
      </c>
      <c r="BA59">
        <v>4.4648447058108554</v>
      </c>
      <c r="BB59">
        <f t="shared" si="0"/>
        <v>102.34962194038209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2.629903435806757</v>
      </c>
      <c r="L60">
        <v>2.1394159212751052</v>
      </c>
      <c r="M60">
        <v>1.1583141317098069</v>
      </c>
      <c r="N60">
        <v>2.5150309624651062</v>
      </c>
      <c r="O60">
        <v>2.7967777370415563</v>
      </c>
      <c r="P60">
        <v>3.5275206793642879</v>
      </c>
      <c r="Q60">
        <v>0.31301177338475877</v>
      </c>
      <c r="R60">
        <v>1.1268258976867027</v>
      </c>
      <c r="S60">
        <v>0.58432480165053569</v>
      </c>
      <c r="T60">
        <v>0.56333124608641205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0.17517864370695055</v>
      </c>
      <c r="AG60">
        <v>1.1668398929242327</v>
      </c>
      <c r="AH60">
        <v>0</v>
      </c>
      <c r="AI60">
        <v>0</v>
      </c>
      <c r="AJ60">
        <v>0</v>
      </c>
      <c r="AK60">
        <v>0.61097788353162163</v>
      </c>
      <c r="AL60">
        <v>0</v>
      </c>
      <c r="AM60">
        <v>0.37324139782926324</v>
      </c>
      <c r="AN60">
        <v>1.3301416197036111E-2</v>
      </c>
      <c r="AO60">
        <v>0</v>
      </c>
      <c r="AP60">
        <v>0</v>
      </c>
      <c r="AQ60">
        <v>0.83037790022959712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86.290076184512628</v>
      </c>
      <c r="BA60">
        <v>4.4648440060458086</v>
      </c>
      <c r="BB60">
        <f t="shared" si="0"/>
        <v>102.34960589935655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2.6299053521846796</v>
      </c>
      <c r="L61">
        <v>2.1394159212751052</v>
      </c>
      <c r="M61">
        <v>1.1583141317098069</v>
      </c>
      <c r="N61">
        <v>2.5150309624651062</v>
      </c>
      <c r="O61">
        <v>2.7967777370415563</v>
      </c>
      <c r="P61">
        <v>3.5275206793642879</v>
      </c>
      <c r="Q61">
        <v>0.31301177338475877</v>
      </c>
      <c r="R61">
        <v>1.1268258976867027</v>
      </c>
      <c r="S61">
        <v>0.58432480165053569</v>
      </c>
      <c r="T61">
        <v>0.56333124608641205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0.17517864370695055</v>
      </c>
      <c r="AG61">
        <v>1.1668398929242327</v>
      </c>
      <c r="AH61">
        <v>0</v>
      </c>
      <c r="AI61">
        <v>0</v>
      </c>
      <c r="AJ61">
        <v>0</v>
      </c>
      <c r="AK61">
        <v>0.61097788353162163</v>
      </c>
      <c r="AL61">
        <v>0</v>
      </c>
      <c r="AM61">
        <v>0.37324139782926324</v>
      </c>
      <c r="AN61">
        <v>1.3301416197036111E-2</v>
      </c>
      <c r="AO61">
        <v>0</v>
      </c>
      <c r="AP61">
        <v>0</v>
      </c>
      <c r="AQ61">
        <v>0.83037790022959712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86.268367772907553</v>
      </c>
      <c r="BA61">
        <v>4.4639366745453213</v>
      </c>
      <c r="BB61">
        <f t="shared" si="0"/>
        <v>102.32880673562988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2.6299251056924056</v>
      </c>
      <c r="L62">
        <v>2.1394159212751052</v>
      </c>
      <c r="M62">
        <v>1.1583141317098069</v>
      </c>
      <c r="N62">
        <v>2.5150309624651062</v>
      </c>
      <c r="O62">
        <v>2.7967777370415563</v>
      </c>
      <c r="P62">
        <v>3.5275206793642879</v>
      </c>
      <c r="Q62">
        <v>0.31301177338475877</v>
      </c>
      <c r="R62">
        <v>1.1268258976867027</v>
      </c>
      <c r="S62">
        <v>0.58432480165053569</v>
      </c>
      <c r="T62">
        <v>0.56333124608641205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0.17517864370695055</v>
      </c>
      <c r="AG62">
        <v>1.1668398929242327</v>
      </c>
      <c r="AH62">
        <v>0</v>
      </c>
      <c r="AI62">
        <v>0</v>
      </c>
      <c r="AJ62">
        <v>0</v>
      </c>
      <c r="AK62">
        <v>0.61097788353162163</v>
      </c>
      <c r="AL62">
        <v>0</v>
      </c>
      <c r="AM62">
        <v>0.37324139782926324</v>
      </c>
      <c r="AN62">
        <v>1.3301416197036111E-2</v>
      </c>
      <c r="AO62">
        <v>0</v>
      </c>
      <c r="AP62">
        <v>0</v>
      </c>
      <c r="AQ62">
        <v>0.83037790022959712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86.226622834481347</v>
      </c>
      <c r="BA62">
        <v>4.4621925618157308</v>
      </c>
      <c r="BB62">
        <f t="shared" si="0"/>
        <v>102.288825663441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2.6299017697387246</v>
      </c>
      <c r="L63">
        <v>2.1393717447476415</v>
      </c>
      <c r="M63">
        <v>1.1583141317098069</v>
      </c>
      <c r="N63">
        <v>2.5150309624651062</v>
      </c>
      <c r="O63">
        <v>2.7967777370415563</v>
      </c>
      <c r="P63">
        <v>3.5275206793642879</v>
      </c>
      <c r="Q63">
        <v>0.31301177338475877</v>
      </c>
      <c r="R63">
        <v>1.1268258976867027</v>
      </c>
      <c r="S63">
        <v>0.58432480165053569</v>
      </c>
      <c r="T63">
        <v>0.56333124608641205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0.17517864370695055</v>
      </c>
      <c r="AG63">
        <v>1.1668398929242327</v>
      </c>
      <c r="AH63">
        <v>0</v>
      </c>
      <c r="AI63">
        <v>0</v>
      </c>
      <c r="AJ63">
        <v>0</v>
      </c>
      <c r="AK63">
        <v>0.61097788353162163</v>
      </c>
      <c r="AL63">
        <v>0</v>
      </c>
      <c r="AM63">
        <v>0.37324139782926324</v>
      </c>
      <c r="AN63">
        <v>1.3301416197036111E-2</v>
      </c>
      <c r="AO63">
        <v>0</v>
      </c>
      <c r="AP63">
        <v>0</v>
      </c>
      <c r="AQ63">
        <v>0.83037790022959712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86.278804007514111</v>
      </c>
      <c r="BA63">
        <v>4.4643709128267863</v>
      </c>
      <c r="BB63">
        <f t="shared" si="0"/>
        <v>102.33876097298156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2.6299092762597689</v>
      </c>
      <c r="L64">
        <v>1.9933219687592529</v>
      </c>
      <c r="M64">
        <v>1.1583141317098069</v>
      </c>
      <c r="N64">
        <v>2.5150309624651062</v>
      </c>
      <c r="O64">
        <v>2.7967777370415563</v>
      </c>
      <c r="P64">
        <v>3.5275206793642879</v>
      </c>
      <c r="Q64">
        <v>0.31301177338475877</v>
      </c>
      <c r="R64">
        <v>1.1268258976867027</v>
      </c>
      <c r="S64">
        <v>0.58432480165053569</v>
      </c>
      <c r="T64">
        <v>0.56333124608641205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0.17517864370695055</v>
      </c>
      <c r="AG64">
        <v>1.1668398929242327</v>
      </c>
      <c r="AH64">
        <v>0</v>
      </c>
      <c r="AI64">
        <v>0</v>
      </c>
      <c r="AJ64">
        <v>0</v>
      </c>
      <c r="AK64">
        <v>0.61097788353162163</v>
      </c>
      <c r="AL64">
        <v>0</v>
      </c>
      <c r="AM64">
        <v>0.37324139782926324</v>
      </c>
      <c r="AN64">
        <v>1.3301416197036111E-2</v>
      </c>
      <c r="AO64">
        <v>0</v>
      </c>
      <c r="AP64">
        <v>0</v>
      </c>
      <c r="AQ64">
        <v>0.83037790022959712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86.278804007514111</v>
      </c>
      <c r="BA64">
        <v>4.4582663459630512</v>
      </c>
      <c r="BB64">
        <f t="shared" si="0"/>
        <v>102.19882327037794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2.6298982383008824</v>
      </c>
      <c r="L65">
        <v>2.1393953145425653</v>
      </c>
      <c r="M65">
        <v>1.1583141317098069</v>
      </c>
      <c r="N65">
        <v>2.5150309624651062</v>
      </c>
      <c r="O65">
        <v>2.7967777370415563</v>
      </c>
      <c r="P65">
        <v>3.5275206793642879</v>
      </c>
      <c r="Q65">
        <v>0.31301177338475877</v>
      </c>
      <c r="R65">
        <v>1.1268258976867027</v>
      </c>
      <c r="S65">
        <v>0.58432480165053569</v>
      </c>
      <c r="T65">
        <v>0.56333124608641205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0.17517864370695055</v>
      </c>
      <c r="AG65">
        <v>1.1668398929242327</v>
      </c>
      <c r="AH65">
        <v>0</v>
      </c>
      <c r="AI65">
        <v>0</v>
      </c>
      <c r="AJ65">
        <v>0</v>
      </c>
      <c r="AK65">
        <v>0.61097788353162163</v>
      </c>
      <c r="AL65">
        <v>0</v>
      </c>
      <c r="AM65">
        <v>0.37324139782926324</v>
      </c>
      <c r="AN65">
        <v>1.3301416197036111E-2</v>
      </c>
      <c r="AO65">
        <v>0</v>
      </c>
      <c r="AP65">
        <v>0</v>
      </c>
      <c r="AQ65">
        <v>0.83037790022959712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86.278804007514111</v>
      </c>
      <c r="BA65">
        <v>4.4643717504301117</v>
      </c>
      <c r="BB65">
        <f t="shared" si="0"/>
        <v>102.33878017373532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2.6299065395089567</v>
      </c>
      <c r="L66">
        <v>2.1393863266408077</v>
      </c>
      <c r="M66">
        <v>1.1583141317098069</v>
      </c>
      <c r="N66">
        <v>2.5150309624651062</v>
      </c>
      <c r="O66">
        <v>2.7967777370415563</v>
      </c>
      <c r="P66">
        <v>3.5275206793642879</v>
      </c>
      <c r="Q66">
        <v>0.31301177338475877</v>
      </c>
      <c r="R66">
        <v>1.1268258976867027</v>
      </c>
      <c r="S66">
        <v>0.58432480165053569</v>
      </c>
      <c r="T66">
        <v>0.56333124608641205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0.17517864370695055</v>
      </c>
      <c r="AG66">
        <v>1.1668398929242327</v>
      </c>
      <c r="AH66">
        <v>0.16278890889167186</v>
      </c>
      <c r="AI66">
        <v>0</v>
      </c>
      <c r="AJ66">
        <v>0</v>
      </c>
      <c r="AK66">
        <v>0.61097788353162163</v>
      </c>
      <c r="AL66">
        <v>0</v>
      </c>
      <c r="AM66">
        <v>0.37324139782926324</v>
      </c>
      <c r="AN66">
        <v>1.3301416197036111E-2</v>
      </c>
      <c r="AO66">
        <v>0</v>
      </c>
      <c r="AP66">
        <v>0</v>
      </c>
      <c r="AQ66">
        <v>0.83037790022959712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86.340345439365507</v>
      </c>
      <c r="BA66">
        <v>4.4737487299693788</v>
      </c>
      <c r="BB66">
        <f t="shared" si="0"/>
        <v>102.55373284824543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2.6299001807595248</v>
      </c>
      <c r="L67">
        <v>2.1393964303569342</v>
      </c>
      <c r="M67">
        <v>1.1583141317098069</v>
      </c>
      <c r="N67">
        <v>2.5150309624651062</v>
      </c>
      <c r="O67">
        <v>2.7967777370415563</v>
      </c>
      <c r="P67">
        <v>3.5275206793642879</v>
      </c>
      <c r="Q67">
        <v>0.31301177338475877</v>
      </c>
      <c r="R67">
        <v>1.1268258976867027</v>
      </c>
      <c r="S67">
        <v>0.58432480165053569</v>
      </c>
      <c r="T67">
        <v>0.56333124608641205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0.17517864370695055</v>
      </c>
      <c r="AG67">
        <v>1.1668398929242327</v>
      </c>
      <c r="AH67">
        <v>0.50261079805886022</v>
      </c>
      <c r="AI67">
        <v>0</v>
      </c>
      <c r="AJ67">
        <v>0</v>
      </c>
      <c r="AK67">
        <v>0.61097788353162163</v>
      </c>
      <c r="AL67">
        <v>0</v>
      </c>
      <c r="AM67">
        <v>0.37324139782926324</v>
      </c>
      <c r="AN67">
        <v>1.3301416197036111E-2</v>
      </c>
      <c r="AO67">
        <v>0</v>
      </c>
      <c r="AP67">
        <v>0</v>
      </c>
      <c r="AQ67">
        <v>0.83037790022959712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86.492694635775422</v>
      </c>
      <c r="BA67">
        <v>4.4943216378860988</v>
      </c>
      <c r="BB67">
        <f t="shared" si="0"/>
        <v>103.0253347708725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2.6299365022717147</v>
      </c>
      <c r="L68">
        <v>2.1393964303569342</v>
      </c>
      <c r="M68">
        <v>1.1583141317098069</v>
      </c>
      <c r="N68">
        <v>2.5150309624651062</v>
      </c>
      <c r="O68">
        <v>2.7967777370415563</v>
      </c>
      <c r="P68">
        <v>3.5275206793642879</v>
      </c>
      <c r="Q68">
        <v>0.31301177338475877</v>
      </c>
      <c r="R68">
        <v>1.1268258976867027</v>
      </c>
      <c r="S68">
        <v>0.58432480165053569</v>
      </c>
      <c r="T68">
        <v>0.56333124608641205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0.17517864370695055</v>
      </c>
      <c r="AG68">
        <v>1.1668398929242327</v>
      </c>
      <c r="AH68">
        <v>0.50261079805886022</v>
      </c>
      <c r="AI68">
        <v>0</v>
      </c>
      <c r="AJ68">
        <v>0</v>
      </c>
      <c r="AK68">
        <v>0.61097788353162163</v>
      </c>
      <c r="AL68">
        <v>0</v>
      </c>
      <c r="AM68">
        <v>0.37324139782926324</v>
      </c>
      <c r="AN68">
        <v>1.3301416197036111E-2</v>
      </c>
      <c r="AO68">
        <v>0</v>
      </c>
      <c r="AP68">
        <v>0</v>
      </c>
      <c r="AQ68">
        <v>0.83037790022959712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86.492694635775422</v>
      </c>
      <c r="BA68">
        <v>4.4943231561253079</v>
      </c>
      <c r="BB68">
        <f t="shared" ref="BB68:BB99" si="1">SUM(B68:AZ68)-BA68</f>
        <v>103.0253695741455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2.6299240768531487</v>
      </c>
      <c r="L69">
        <v>2.1393790710861595</v>
      </c>
      <c r="M69">
        <v>1.1583141317098069</v>
      </c>
      <c r="N69">
        <v>2.5150309624651062</v>
      </c>
      <c r="O69">
        <v>2.7967777370415563</v>
      </c>
      <c r="P69">
        <v>3.5275206793642879</v>
      </c>
      <c r="Q69">
        <v>0.31301177338475877</v>
      </c>
      <c r="R69">
        <v>1.1268258976867027</v>
      </c>
      <c r="S69">
        <v>0.58432480165053569</v>
      </c>
      <c r="T69">
        <v>0.56333124608641205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0.17517864370695055</v>
      </c>
      <c r="AG69">
        <v>1.1668398929242327</v>
      </c>
      <c r="AH69">
        <v>1.0052215961177204</v>
      </c>
      <c r="AI69">
        <v>0</v>
      </c>
      <c r="AJ69">
        <v>0</v>
      </c>
      <c r="AK69">
        <v>0.61097788353162163</v>
      </c>
      <c r="AL69">
        <v>0</v>
      </c>
      <c r="AM69">
        <v>0.37324139782926324</v>
      </c>
      <c r="AN69">
        <v>1.3301416197036111E-2</v>
      </c>
      <c r="AO69">
        <v>0</v>
      </c>
      <c r="AP69">
        <v>0</v>
      </c>
      <c r="AQ69">
        <v>0.83037790022959712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86.685712794823644</v>
      </c>
      <c r="BA69">
        <v>4.5233992015323752</v>
      </c>
      <c r="BB69">
        <f t="shared" si="1"/>
        <v>103.69189270115616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2.6298998422824629</v>
      </c>
      <c r="L70">
        <v>2.1393975407069865</v>
      </c>
      <c r="M70">
        <v>1.1583141317098069</v>
      </c>
      <c r="N70">
        <v>2.5150309624651062</v>
      </c>
      <c r="O70">
        <v>2.7967777370415563</v>
      </c>
      <c r="P70">
        <v>3.5275206793642879</v>
      </c>
      <c r="Q70">
        <v>0.31301177338475877</v>
      </c>
      <c r="R70">
        <v>1.1268258976867027</v>
      </c>
      <c r="S70">
        <v>0.58432480165053569</v>
      </c>
      <c r="T70">
        <v>0.56333124608641205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0.17517864370695055</v>
      </c>
      <c r="AG70">
        <v>1.1668398929242327</v>
      </c>
      <c r="AH70">
        <v>1.0052215961177204</v>
      </c>
      <c r="AI70">
        <v>0</v>
      </c>
      <c r="AJ70">
        <v>0</v>
      </c>
      <c r="AK70">
        <v>0.61097788353162163</v>
      </c>
      <c r="AL70">
        <v>0</v>
      </c>
      <c r="AM70">
        <v>0.37324139782926324</v>
      </c>
      <c r="AN70">
        <v>1.3301416197036111E-2</v>
      </c>
      <c r="AO70">
        <v>0</v>
      </c>
      <c r="AP70">
        <v>0</v>
      </c>
      <c r="AQ70">
        <v>1.1658015040701315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86.685712794823644</v>
      </c>
      <c r="BA70">
        <v>4.5374196671980052</v>
      </c>
      <c r="BB70">
        <f t="shared" si="1"/>
        <v>104.0132900743812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2.6299273444987947</v>
      </c>
      <c r="L71">
        <v>2.1394337039578422</v>
      </c>
      <c r="M71">
        <v>1.1583141317098069</v>
      </c>
      <c r="N71">
        <v>2.5150309624651062</v>
      </c>
      <c r="O71">
        <v>2.7967777370415563</v>
      </c>
      <c r="P71">
        <v>3.5275206793642879</v>
      </c>
      <c r="Q71">
        <v>0.31301177338475877</v>
      </c>
      <c r="R71">
        <v>1.1268258976867027</v>
      </c>
      <c r="S71">
        <v>0.58432480165053569</v>
      </c>
      <c r="T71">
        <v>0.56333124608641205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0.17517864370695055</v>
      </c>
      <c r="AG71">
        <v>1.1668398929242327</v>
      </c>
      <c r="AH71">
        <v>1.3226600062617406</v>
      </c>
      <c r="AI71">
        <v>0</v>
      </c>
      <c r="AJ71">
        <v>0</v>
      </c>
      <c r="AK71">
        <v>0.61097788353162163</v>
      </c>
      <c r="AL71">
        <v>0</v>
      </c>
      <c r="AM71">
        <v>0.37324139782926324</v>
      </c>
      <c r="AN71">
        <v>1.3301416197036111E-2</v>
      </c>
      <c r="AO71">
        <v>0</v>
      </c>
      <c r="AP71">
        <v>0</v>
      </c>
      <c r="AQ71">
        <v>1.1658015040701315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86.808795658526421</v>
      </c>
      <c r="BA71">
        <v>4.555836117661336</v>
      </c>
      <c r="BB71">
        <f t="shared" si="1"/>
        <v>104.43545856323186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2.6299077412077936</v>
      </c>
      <c r="L72">
        <v>2.1393821932547499</v>
      </c>
      <c r="M72">
        <v>1.1583141317098069</v>
      </c>
      <c r="N72">
        <v>2.5150309624651062</v>
      </c>
      <c r="O72">
        <v>2.7967777370415563</v>
      </c>
      <c r="P72">
        <v>3.5275206793642879</v>
      </c>
      <c r="Q72">
        <v>0.31301177338475877</v>
      </c>
      <c r="R72">
        <v>1.1268258976867027</v>
      </c>
      <c r="S72">
        <v>0.58432480165053569</v>
      </c>
      <c r="T72">
        <v>0.56333124608641205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9.4231352536005009E-2</v>
      </c>
      <c r="AC72">
        <v>0</v>
      </c>
      <c r="AD72">
        <v>0</v>
      </c>
      <c r="AE72">
        <v>0</v>
      </c>
      <c r="AF72">
        <v>0.17517864370695055</v>
      </c>
      <c r="AG72">
        <v>1.1668398929242327</v>
      </c>
      <c r="AH72">
        <v>1.6523075710707573</v>
      </c>
      <c r="AI72">
        <v>0</v>
      </c>
      <c r="AJ72">
        <v>0</v>
      </c>
      <c r="AK72">
        <v>0.61097788353162163</v>
      </c>
      <c r="AL72">
        <v>0</v>
      </c>
      <c r="AM72">
        <v>0.37324139782926324</v>
      </c>
      <c r="AN72">
        <v>1.3301416197036111E-2</v>
      </c>
      <c r="AO72">
        <v>0</v>
      </c>
      <c r="AP72">
        <v>0</v>
      </c>
      <c r="AQ72">
        <v>1.1658015040701315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86.934677520350675</v>
      </c>
      <c r="BA72">
        <v>4.5788131456656567</v>
      </c>
      <c r="BB72">
        <f t="shared" si="1"/>
        <v>104.96217120040272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2.525617260517206</v>
      </c>
      <c r="L73">
        <v>2.1394157908904803</v>
      </c>
      <c r="M73">
        <v>1.1583141317098069</v>
      </c>
      <c r="N73">
        <v>2.5150309624651062</v>
      </c>
      <c r="O73">
        <v>2.7967777370415563</v>
      </c>
      <c r="P73">
        <v>3.5275206793642879</v>
      </c>
      <c r="Q73">
        <v>0.31301177338475877</v>
      </c>
      <c r="R73">
        <v>1.1268258976867027</v>
      </c>
      <c r="S73">
        <v>0.58432480165053569</v>
      </c>
      <c r="T73">
        <v>0.56333124608641205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0.36938685347526606</v>
      </c>
      <c r="AC73">
        <v>4.577748904195366E-2</v>
      </c>
      <c r="AD73">
        <v>0</v>
      </c>
      <c r="AE73">
        <v>0</v>
      </c>
      <c r="AF73">
        <v>0.17517864370695055</v>
      </c>
      <c r="AG73">
        <v>1.1668398929242327</v>
      </c>
      <c r="AH73">
        <v>1.7296323108954288</v>
      </c>
      <c r="AI73">
        <v>0</v>
      </c>
      <c r="AJ73">
        <v>0</v>
      </c>
      <c r="AK73">
        <v>0.61097788353162163</v>
      </c>
      <c r="AL73">
        <v>0</v>
      </c>
      <c r="AM73">
        <v>0.37324139782926324</v>
      </c>
      <c r="AN73">
        <v>1.3301416197036111E-2</v>
      </c>
      <c r="AO73">
        <v>0</v>
      </c>
      <c r="AP73">
        <v>0</v>
      </c>
      <c r="AQ73">
        <v>1.1862541569609686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87.313840534335213</v>
      </c>
      <c r="BA73">
        <v>4.6078063159352363</v>
      </c>
      <c r="BB73">
        <f t="shared" si="1"/>
        <v>105.62679454375954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2.6299241004436218</v>
      </c>
      <c r="L74">
        <v>2.1394157908904803</v>
      </c>
      <c r="M74">
        <v>1.1583141317098069</v>
      </c>
      <c r="N74">
        <v>2.5150309624651062</v>
      </c>
      <c r="O74">
        <v>2.7967777370415563</v>
      </c>
      <c r="P74">
        <v>3.5275206793642879</v>
      </c>
      <c r="Q74">
        <v>0.31301177338475877</v>
      </c>
      <c r="R74">
        <v>1.1268258976867027</v>
      </c>
      <c r="S74">
        <v>0.58432480165053569</v>
      </c>
      <c r="T74">
        <v>0.56333124608641205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0.36938685347526606</v>
      </c>
      <c r="AC74">
        <v>0.23193925380922559</v>
      </c>
      <c r="AD74">
        <v>7.9351539135879778E-2</v>
      </c>
      <c r="AE74">
        <v>0</v>
      </c>
      <c r="AF74">
        <v>0.3503572874139011</v>
      </c>
      <c r="AG74">
        <v>1.1668398929242327</v>
      </c>
      <c r="AH74">
        <v>2.0104431922354409</v>
      </c>
      <c r="AI74">
        <v>0</v>
      </c>
      <c r="AJ74">
        <v>0</v>
      </c>
      <c r="AK74">
        <v>0.61097788353162163</v>
      </c>
      <c r="AL74">
        <v>0</v>
      </c>
      <c r="AM74">
        <v>0.37324139782926324</v>
      </c>
      <c r="AN74">
        <v>1.3301416197036111E-2</v>
      </c>
      <c r="AO74">
        <v>0</v>
      </c>
      <c r="AP74">
        <v>0</v>
      </c>
      <c r="AQ74">
        <v>1.2455668824879982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87.499513671467355</v>
      </c>
      <c r="BA74">
        <v>4.6525655691534258</v>
      </c>
      <c r="BB74">
        <f t="shared" si="1"/>
        <v>106.65283082207706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2.6298941692423372</v>
      </c>
      <c r="L75">
        <v>2.1394052302265218</v>
      </c>
      <c r="M75">
        <v>1.1583141317098069</v>
      </c>
      <c r="N75">
        <v>2.5150309624651062</v>
      </c>
      <c r="O75">
        <v>2.7967777370415563</v>
      </c>
      <c r="P75">
        <v>3.5275206793642879</v>
      </c>
      <c r="Q75">
        <v>0.31301177338475877</v>
      </c>
      <c r="R75">
        <v>1.1268258976867027</v>
      </c>
      <c r="S75">
        <v>0.58432480165053569</v>
      </c>
      <c r="T75">
        <v>0.56333124608641205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0.74480449592986853</v>
      </c>
      <c r="AC75">
        <v>0.23193925380922559</v>
      </c>
      <c r="AD75">
        <v>0.20448280525986223</v>
      </c>
      <c r="AE75">
        <v>0</v>
      </c>
      <c r="AF75">
        <v>0.5340812217699854</v>
      </c>
      <c r="AG75">
        <v>1.1668398929242327</v>
      </c>
      <c r="AH75">
        <v>2.0104431922354409</v>
      </c>
      <c r="AI75">
        <v>0</v>
      </c>
      <c r="AJ75">
        <v>0</v>
      </c>
      <c r="AK75">
        <v>0.61097788353162163</v>
      </c>
      <c r="AL75">
        <v>0</v>
      </c>
      <c r="AM75">
        <v>0.37324139782926324</v>
      </c>
      <c r="AN75">
        <v>1.3301416197036111E-2</v>
      </c>
      <c r="AO75">
        <v>0</v>
      </c>
      <c r="AP75">
        <v>0</v>
      </c>
      <c r="AQ75">
        <v>1.2455668824879982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87.436563347944073</v>
      </c>
      <c r="BA75">
        <v>4.6785351579048529</v>
      </c>
      <c r="BB75">
        <f t="shared" si="1"/>
        <v>107.24814326087179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2.6298941692423372</v>
      </c>
      <c r="L76">
        <v>2.1394052302265218</v>
      </c>
      <c r="M76">
        <v>1.1583141317098069</v>
      </c>
      <c r="N76">
        <v>2.5150309624651062</v>
      </c>
      <c r="O76">
        <v>2.7967777370415563</v>
      </c>
      <c r="P76">
        <v>3.5275206793642879</v>
      </c>
      <c r="Q76">
        <v>0.31301177338475877</v>
      </c>
      <c r="R76">
        <v>1.1268258976867027</v>
      </c>
      <c r="S76">
        <v>0.58432480165053569</v>
      </c>
      <c r="T76">
        <v>0.56333124608641205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1.1172067438948028</v>
      </c>
      <c r="AC76">
        <v>0.46387848361511158</v>
      </c>
      <c r="AD76">
        <v>0.36623786224170318</v>
      </c>
      <c r="AE76">
        <v>0</v>
      </c>
      <c r="AF76">
        <v>0.72635049039866406</v>
      </c>
      <c r="AG76">
        <v>1.1668398929242327</v>
      </c>
      <c r="AH76">
        <v>2.0104431922354409</v>
      </c>
      <c r="AI76">
        <v>0</v>
      </c>
      <c r="AJ76">
        <v>0</v>
      </c>
      <c r="AK76">
        <v>0.61097788353162163</v>
      </c>
      <c r="AL76">
        <v>0</v>
      </c>
      <c r="AM76">
        <v>0.37324139782926324</v>
      </c>
      <c r="AN76">
        <v>1.3301416197036111E-2</v>
      </c>
      <c r="AO76">
        <v>0</v>
      </c>
      <c r="AP76">
        <v>0</v>
      </c>
      <c r="AQ76">
        <v>1.2455668824879982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88.085193070340253</v>
      </c>
      <c r="BA76">
        <v>4.7457075708823613</v>
      </c>
      <c r="BB76">
        <f t="shared" si="1"/>
        <v>108.78796637367179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2.6298941692423372</v>
      </c>
      <c r="L77">
        <v>2.1394052302265218</v>
      </c>
      <c r="M77">
        <v>1.1583141317098069</v>
      </c>
      <c r="N77">
        <v>2.5150309624651062</v>
      </c>
      <c r="O77">
        <v>2.7967777370415563</v>
      </c>
      <c r="P77">
        <v>3.5275206793642879</v>
      </c>
      <c r="Q77">
        <v>0.31301177338475877</v>
      </c>
      <c r="R77">
        <v>1.1268258976867027</v>
      </c>
      <c r="S77">
        <v>0.58432480165053569</v>
      </c>
      <c r="T77">
        <v>0.56333124608641205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1.1172067438948028</v>
      </c>
      <c r="AC77">
        <v>0.46387848361511158</v>
      </c>
      <c r="AD77">
        <v>0.63176031120851595</v>
      </c>
      <c r="AE77">
        <v>0</v>
      </c>
      <c r="AF77">
        <v>0.72635049039866406</v>
      </c>
      <c r="AG77">
        <v>1.1668398929242327</v>
      </c>
      <c r="AH77">
        <v>2.0104431922354409</v>
      </c>
      <c r="AI77">
        <v>0</v>
      </c>
      <c r="AJ77">
        <v>0</v>
      </c>
      <c r="AK77">
        <v>0.61097788353162163</v>
      </c>
      <c r="AL77">
        <v>0</v>
      </c>
      <c r="AM77">
        <v>0.37324139782926324</v>
      </c>
      <c r="AN77">
        <v>1.3301416197036111E-2</v>
      </c>
      <c r="AO77">
        <v>0</v>
      </c>
      <c r="AP77">
        <v>0</v>
      </c>
      <c r="AQ77">
        <v>1.2455668824879982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88.085193070340253</v>
      </c>
      <c r="BA77">
        <v>4.7568064092491742</v>
      </c>
      <c r="BB77">
        <f t="shared" si="1"/>
        <v>109.04238998427179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2.6298941692423372</v>
      </c>
      <c r="L78">
        <v>2.1394052302265218</v>
      </c>
      <c r="M78">
        <v>1.1583141317098069</v>
      </c>
      <c r="N78">
        <v>2.5150309624651062</v>
      </c>
      <c r="O78">
        <v>2.7967777370415563</v>
      </c>
      <c r="P78">
        <v>3.5275206793642879</v>
      </c>
      <c r="Q78">
        <v>0.31301177338475877</v>
      </c>
      <c r="R78">
        <v>1.1268258976867027</v>
      </c>
      <c r="S78">
        <v>0.58432480165053569</v>
      </c>
      <c r="T78">
        <v>0.56333124608641205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1.1172067438948028</v>
      </c>
      <c r="AC78">
        <v>0.46387848361511158</v>
      </c>
      <c r="AD78">
        <v>0.63176031120851595</v>
      </c>
      <c r="AE78">
        <v>0</v>
      </c>
      <c r="AF78">
        <v>0.72635049039866406</v>
      </c>
      <c r="AG78">
        <v>1.1668398929242327</v>
      </c>
      <c r="AH78">
        <v>2.0104431922354409</v>
      </c>
      <c r="AI78">
        <v>0</v>
      </c>
      <c r="AJ78">
        <v>0</v>
      </c>
      <c r="AK78">
        <v>0.61097788353162163</v>
      </c>
      <c r="AL78">
        <v>0</v>
      </c>
      <c r="AM78">
        <v>0.37324139782926324</v>
      </c>
      <c r="AN78">
        <v>1.3301416197036111E-2</v>
      </c>
      <c r="AO78">
        <v>0</v>
      </c>
      <c r="AP78">
        <v>0</v>
      </c>
      <c r="AQ78">
        <v>1.2455668824879982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88.085193070340253</v>
      </c>
      <c r="BA78">
        <v>4.7568064092491742</v>
      </c>
      <c r="BB78">
        <f t="shared" si="1"/>
        <v>109.04238998427179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2.6298941692423372</v>
      </c>
      <c r="L79">
        <v>2.1394052302265218</v>
      </c>
      <c r="M79">
        <v>1.1583141317098069</v>
      </c>
      <c r="N79">
        <v>2.5150309624651062</v>
      </c>
      <c r="O79">
        <v>2.7967777370415563</v>
      </c>
      <c r="P79">
        <v>3.5275206793642879</v>
      </c>
      <c r="Q79">
        <v>0.31301177338475877</v>
      </c>
      <c r="R79">
        <v>1.1268258976867027</v>
      </c>
      <c r="S79">
        <v>0.58432480165053569</v>
      </c>
      <c r="T79">
        <v>0.56333124608641205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1.1172067438948028</v>
      </c>
      <c r="AC79">
        <v>0.46387848361511158</v>
      </c>
      <c r="AD79">
        <v>0.63176031120851595</v>
      </c>
      <c r="AE79">
        <v>0</v>
      </c>
      <c r="AF79">
        <v>0.72635049039866406</v>
      </c>
      <c r="AG79">
        <v>1.1668398929242327</v>
      </c>
      <c r="AH79">
        <v>2.0104431922354409</v>
      </c>
      <c r="AI79">
        <v>0</v>
      </c>
      <c r="AJ79">
        <v>0</v>
      </c>
      <c r="AK79">
        <v>0.61097788353162163</v>
      </c>
      <c r="AL79">
        <v>0</v>
      </c>
      <c r="AM79">
        <v>0.37324139782926324</v>
      </c>
      <c r="AN79">
        <v>1.3301416197036111E-2</v>
      </c>
      <c r="AO79">
        <v>0</v>
      </c>
      <c r="AP79">
        <v>0</v>
      </c>
      <c r="AQ79">
        <v>1.2455668824879982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87.759214151534152</v>
      </c>
      <c r="BA79">
        <v>4.7431804904430752</v>
      </c>
      <c r="BB79">
        <f t="shared" si="1"/>
        <v>108.73003698427179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2.6298941692423372</v>
      </c>
      <c r="L80">
        <v>2.1394052302265218</v>
      </c>
      <c r="M80">
        <v>1.1583141317098069</v>
      </c>
      <c r="N80">
        <v>2.5150309624651062</v>
      </c>
      <c r="O80">
        <v>2.7967777370415563</v>
      </c>
      <c r="P80">
        <v>3.5275206793642879</v>
      </c>
      <c r="Q80">
        <v>0.31301177338475877</v>
      </c>
      <c r="R80">
        <v>1.1268258976867027</v>
      </c>
      <c r="S80">
        <v>0.58432480165053569</v>
      </c>
      <c r="T80">
        <v>0.56333124608641205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1.1172067438948028</v>
      </c>
      <c r="AC80">
        <v>0.46387848361511158</v>
      </c>
      <c r="AD80">
        <v>0.63176031120851595</v>
      </c>
      <c r="AE80">
        <v>0</v>
      </c>
      <c r="AF80">
        <v>0.72635049039866406</v>
      </c>
      <c r="AG80">
        <v>1.1668398929242327</v>
      </c>
      <c r="AH80">
        <v>2.0104431922354409</v>
      </c>
      <c r="AI80">
        <v>0</v>
      </c>
      <c r="AJ80">
        <v>0</v>
      </c>
      <c r="AK80">
        <v>0.61097788353162163</v>
      </c>
      <c r="AL80">
        <v>0</v>
      </c>
      <c r="AM80">
        <v>0.37324139782926324</v>
      </c>
      <c r="AN80">
        <v>1.3301416197036111E-2</v>
      </c>
      <c r="AO80">
        <v>0</v>
      </c>
      <c r="AP80">
        <v>0</v>
      </c>
      <c r="AQ80">
        <v>1.2455668824879982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87.759214151534152</v>
      </c>
      <c r="BA80">
        <v>4.7431804904430752</v>
      </c>
      <c r="BB80">
        <f t="shared" si="1"/>
        <v>108.73003698427179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2.6298941692423372</v>
      </c>
      <c r="L81">
        <v>2.1394052302265218</v>
      </c>
      <c r="M81">
        <v>1.1583141317098069</v>
      </c>
      <c r="N81">
        <v>2.5150309624651062</v>
      </c>
      <c r="O81">
        <v>2.7967777370415563</v>
      </c>
      <c r="P81">
        <v>3.5275206793642879</v>
      </c>
      <c r="Q81">
        <v>0.31301177338475877</v>
      </c>
      <c r="R81">
        <v>1.1268258976867027</v>
      </c>
      <c r="S81">
        <v>0.58432480165053569</v>
      </c>
      <c r="T81">
        <v>0.56333124608641205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0.36938685347526606</v>
      </c>
      <c r="AC81">
        <v>0.46387848361511158</v>
      </c>
      <c r="AD81">
        <v>0.63176031120851595</v>
      </c>
      <c r="AE81">
        <v>0</v>
      </c>
      <c r="AF81">
        <v>0.5340812217699854</v>
      </c>
      <c r="AG81">
        <v>1.1668398929242327</v>
      </c>
      <c r="AH81">
        <v>2.0104431922354409</v>
      </c>
      <c r="AI81">
        <v>0</v>
      </c>
      <c r="AJ81">
        <v>0</v>
      </c>
      <c r="AK81">
        <v>0.61097788353162163</v>
      </c>
      <c r="AL81">
        <v>0</v>
      </c>
      <c r="AM81">
        <v>0.37324139782926324</v>
      </c>
      <c r="AN81">
        <v>1.3301416197036111E-2</v>
      </c>
      <c r="AO81">
        <v>0</v>
      </c>
      <c r="AP81">
        <v>0</v>
      </c>
      <c r="AQ81">
        <v>0.83037790022959712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87.471060321436028</v>
      </c>
      <c r="BA81">
        <v>4.6744850340383532</v>
      </c>
      <c r="BB81">
        <f t="shared" si="1"/>
        <v>107.15530046927176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2.6298941692423372</v>
      </c>
      <c r="L82">
        <v>2.1394052302265218</v>
      </c>
      <c r="M82">
        <v>1.1583141317098069</v>
      </c>
      <c r="N82">
        <v>2.5150309624651062</v>
      </c>
      <c r="O82">
        <v>2.7967777370415563</v>
      </c>
      <c r="P82">
        <v>3.5275206793642879</v>
      </c>
      <c r="Q82">
        <v>0.31301177338475877</v>
      </c>
      <c r="R82">
        <v>1.1268258976867027</v>
      </c>
      <c r="S82">
        <v>0.58432480165053569</v>
      </c>
      <c r="T82">
        <v>0.56333124608641205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0.36938685347526606</v>
      </c>
      <c r="AC82">
        <v>0.46387848361511158</v>
      </c>
      <c r="AD82">
        <v>0.42117354852849104</v>
      </c>
      <c r="AE82">
        <v>0</v>
      </c>
      <c r="AF82">
        <v>0.3503572874139011</v>
      </c>
      <c r="AG82">
        <v>1.1668398929242327</v>
      </c>
      <c r="AH82">
        <v>2.0104431922354409</v>
      </c>
      <c r="AI82">
        <v>0</v>
      </c>
      <c r="AJ82">
        <v>0</v>
      </c>
      <c r="AK82">
        <v>0.61097788353162163</v>
      </c>
      <c r="AL82">
        <v>0</v>
      </c>
      <c r="AM82">
        <v>0.37324139782926324</v>
      </c>
      <c r="AN82">
        <v>1.3301416197036111E-2</v>
      </c>
      <c r="AO82">
        <v>0</v>
      </c>
      <c r="AP82">
        <v>0</v>
      </c>
      <c r="AQ82">
        <v>0.40905315424754751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87.141359841369251</v>
      </c>
      <c r="BA82">
        <v>4.6266099924534121</v>
      </c>
      <c r="BB82">
        <f t="shared" si="1"/>
        <v>106.05783958777178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2.6298941692423372</v>
      </c>
      <c r="L83">
        <v>2.1394052302265218</v>
      </c>
      <c r="M83">
        <v>1.1583141317098069</v>
      </c>
      <c r="N83">
        <v>2.5150309624651062</v>
      </c>
      <c r="O83">
        <v>2.7967777370415563</v>
      </c>
      <c r="P83">
        <v>3.5275206793642879</v>
      </c>
      <c r="Q83">
        <v>0.31301177338475877</v>
      </c>
      <c r="R83">
        <v>1.1268258976867027</v>
      </c>
      <c r="S83">
        <v>0.58432480165053569</v>
      </c>
      <c r="T83">
        <v>0.56333124608641205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9.4231352536005009E-2</v>
      </c>
      <c r="AC83">
        <v>0.46387848361511158</v>
      </c>
      <c r="AD83">
        <v>0.42117354852849104</v>
      </c>
      <c r="AE83">
        <v>0</v>
      </c>
      <c r="AF83">
        <v>0.3503572874139011</v>
      </c>
      <c r="AG83">
        <v>1.1668398929242327</v>
      </c>
      <c r="AH83">
        <v>1.4651003096430806</v>
      </c>
      <c r="AI83">
        <v>0</v>
      </c>
      <c r="AJ83">
        <v>0</v>
      </c>
      <c r="AK83">
        <v>0.61097788353162163</v>
      </c>
      <c r="AL83">
        <v>0</v>
      </c>
      <c r="AM83">
        <v>0.37324139782926324</v>
      </c>
      <c r="AN83">
        <v>1.3301416197036111E-2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86.580585472761427</v>
      </c>
      <c r="BA83">
        <v>4.5517743695664343</v>
      </c>
      <c r="BB83">
        <f t="shared" si="1"/>
        <v>104.34234930427176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2.6298941692423372</v>
      </c>
      <c r="L84">
        <v>2.1394052302265218</v>
      </c>
      <c r="M84">
        <v>1.1583141317098069</v>
      </c>
      <c r="N84">
        <v>2.5150309624651062</v>
      </c>
      <c r="O84">
        <v>2.7967777370415563</v>
      </c>
      <c r="P84">
        <v>3.5275206793642879</v>
      </c>
      <c r="Q84">
        <v>0.31301177338475877</v>
      </c>
      <c r="R84">
        <v>1.1268258976867027</v>
      </c>
      <c r="S84">
        <v>0.58432480165053569</v>
      </c>
      <c r="T84">
        <v>0.56333124608641205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9.4231352536005009E-2</v>
      </c>
      <c r="AC84">
        <v>0.46387848361511158</v>
      </c>
      <c r="AD84">
        <v>0.42117354852849104</v>
      </c>
      <c r="AE84">
        <v>0</v>
      </c>
      <c r="AF84">
        <v>0.3503572874139011</v>
      </c>
      <c r="AG84">
        <v>1.1668398929242327</v>
      </c>
      <c r="AH84">
        <v>1.3226600062617406</v>
      </c>
      <c r="AI84">
        <v>0</v>
      </c>
      <c r="AJ84">
        <v>0</v>
      </c>
      <c r="AK84">
        <v>0.61097788353162163</v>
      </c>
      <c r="AL84">
        <v>0</v>
      </c>
      <c r="AM84">
        <v>0.37324139782926324</v>
      </c>
      <c r="AN84">
        <v>1.3301416197036111E-2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86.527434773533713</v>
      </c>
      <c r="BA84">
        <v>4.5435986656573766</v>
      </c>
      <c r="BB84">
        <f t="shared" si="1"/>
        <v>104.15493400557177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2.6298941692423372</v>
      </c>
      <c r="L85">
        <v>2.1394052302265218</v>
      </c>
      <c r="M85">
        <v>1.1583141317098069</v>
      </c>
      <c r="N85">
        <v>2.5150309624651062</v>
      </c>
      <c r="O85">
        <v>2.7967777370415563</v>
      </c>
      <c r="P85">
        <v>3.5275206793642879</v>
      </c>
      <c r="Q85">
        <v>0.31301177338475877</v>
      </c>
      <c r="R85">
        <v>1.1268258976867027</v>
      </c>
      <c r="S85">
        <v>0.58432480165053569</v>
      </c>
      <c r="T85">
        <v>0.56333124608641205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9.4231352536005009E-2</v>
      </c>
      <c r="AC85">
        <v>0.46387848361511158</v>
      </c>
      <c r="AD85">
        <v>0.21058676268002507</v>
      </c>
      <c r="AE85">
        <v>0</v>
      </c>
      <c r="AF85">
        <v>0.3503572874139011</v>
      </c>
      <c r="AG85">
        <v>1.1668398929242327</v>
      </c>
      <c r="AH85">
        <v>1.0052215961177204</v>
      </c>
      <c r="AI85">
        <v>0</v>
      </c>
      <c r="AJ85">
        <v>0</v>
      </c>
      <c r="AK85">
        <v>0.61097788353162163</v>
      </c>
      <c r="AL85">
        <v>0</v>
      </c>
      <c r="AM85">
        <v>0.37324139782926324</v>
      </c>
      <c r="AN85">
        <v>1.3301416197036111E-2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86.43607910665834</v>
      </c>
      <c r="BA85">
        <v>4.5177085455895014</v>
      </c>
      <c r="BB85">
        <f t="shared" si="1"/>
        <v>103.56144326277177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2.6298941692423372</v>
      </c>
      <c r="L86">
        <v>2.1394052302265218</v>
      </c>
      <c r="M86">
        <v>1.1583141317098069</v>
      </c>
      <c r="N86">
        <v>2.5150309624651062</v>
      </c>
      <c r="O86">
        <v>2.7967777370415563</v>
      </c>
      <c r="P86">
        <v>3.5275206793642879</v>
      </c>
      <c r="Q86">
        <v>0.31301177338475877</v>
      </c>
      <c r="R86">
        <v>1.1268258976867027</v>
      </c>
      <c r="S86">
        <v>0.58432480165053569</v>
      </c>
      <c r="T86">
        <v>0.56333124608641205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9.4231352536005009E-2</v>
      </c>
      <c r="AC86">
        <v>0.43641201419327902</v>
      </c>
      <c r="AD86">
        <v>0</v>
      </c>
      <c r="AE86">
        <v>0</v>
      </c>
      <c r="AF86">
        <v>0.3503572874139011</v>
      </c>
      <c r="AG86">
        <v>1.1668398929242327</v>
      </c>
      <c r="AH86">
        <v>0.70202723575453974</v>
      </c>
      <c r="AI86">
        <v>0</v>
      </c>
      <c r="AJ86">
        <v>0</v>
      </c>
      <c r="AK86">
        <v>0.61097788353162163</v>
      </c>
      <c r="AL86">
        <v>0</v>
      </c>
      <c r="AM86">
        <v>0.37324139782926324</v>
      </c>
      <c r="AN86">
        <v>1.3301416197036111E-2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86.318589021081209</v>
      </c>
      <c r="BA86">
        <v>4.4901733106473287</v>
      </c>
      <c r="BB86">
        <f t="shared" si="1"/>
        <v>102.93024081967178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2.6298941692423372</v>
      </c>
      <c r="L87">
        <v>2.1394052302265218</v>
      </c>
      <c r="M87">
        <v>1.1583141317098069</v>
      </c>
      <c r="N87">
        <v>2.5150309624651062</v>
      </c>
      <c r="O87">
        <v>2.7967777370415563</v>
      </c>
      <c r="P87">
        <v>3.5275206793642879</v>
      </c>
      <c r="Q87">
        <v>0.31301177338475877</v>
      </c>
      <c r="R87">
        <v>1.1268258976867027</v>
      </c>
      <c r="S87">
        <v>0.58432480165053569</v>
      </c>
      <c r="T87">
        <v>0.56333124608641205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9.4231352536005009E-2</v>
      </c>
      <c r="AC87">
        <v>0.23193925380922559</v>
      </c>
      <c r="AD87">
        <v>0</v>
      </c>
      <c r="AE87">
        <v>0</v>
      </c>
      <c r="AF87">
        <v>0.17945132174911288</v>
      </c>
      <c r="AG87">
        <v>1.1668398929242327</v>
      </c>
      <c r="AH87">
        <v>0.34592646649968689</v>
      </c>
      <c r="AI87">
        <v>0</v>
      </c>
      <c r="AJ87">
        <v>0</v>
      </c>
      <c r="AK87">
        <v>0.61097788353162163</v>
      </c>
      <c r="AL87">
        <v>0</v>
      </c>
      <c r="AM87">
        <v>0.37324139782926324</v>
      </c>
      <c r="AN87">
        <v>1.3301416197036111E-2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86.21282821957837</v>
      </c>
      <c r="BA87">
        <v>4.4551766662408161</v>
      </c>
      <c r="BB87">
        <f t="shared" si="1"/>
        <v>102.12799716727176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2.6298941692423372</v>
      </c>
      <c r="L88">
        <v>2.1394052302265218</v>
      </c>
      <c r="M88">
        <v>1.1583141317098069</v>
      </c>
      <c r="N88">
        <v>2.5150309624651062</v>
      </c>
      <c r="O88">
        <v>2.7967777370415563</v>
      </c>
      <c r="P88">
        <v>3.5275206793642879</v>
      </c>
      <c r="Q88">
        <v>0.31301177338475877</v>
      </c>
      <c r="R88">
        <v>1.1268258976867027</v>
      </c>
      <c r="S88">
        <v>0.58432480165053569</v>
      </c>
      <c r="T88">
        <v>0.56333124608641205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0.36938685347526606</v>
      </c>
      <c r="AC88">
        <v>0.23193925380922559</v>
      </c>
      <c r="AD88">
        <v>0</v>
      </c>
      <c r="AE88">
        <v>0</v>
      </c>
      <c r="AF88">
        <v>0.17517864370695055</v>
      </c>
      <c r="AG88">
        <v>1.1668398929242327</v>
      </c>
      <c r="AH88">
        <v>0</v>
      </c>
      <c r="AI88">
        <v>0</v>
      </c>
      <c r="AJ88">
        <v>0</v>
      </c>
      <c r="AK88">
        <v>0.61097788353162163</v>
      </c>
      <c r="AL88">
        <v>0</v>
      </c>
      <c r="AM88">
        <v>0.37324139782926324</v>
      </c>
      <c r="AN88">
        <v>1.3301416197036111E-2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86.081351492381572</v>
      </c>
      <c r="BA88">
        <v>4.4465441147414122</v>
      </c>
      <c r="BB88">
        <f t="shared" si="1"/>
        <v>101.93010934797178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2.6298941692423372</v>
      </c>
      <c r="L89">
        <v>2.1394052302265218</v>
      </c>
      <c r="M89">
        <v>1.1583141317098069</v>
      </c>
      <c r="N89">
        <v>2.5150309624651062</v>
      </c>
      <c r="O89">
        <v>2.7967777370415563</v>
      </c>
      <c r="P89">
        <v>3.5275206793642879</v>
      </c>
      <c r="Q89">
        <v>0.31301177338475877</v>
      </c>
      <c r="R89">
        <v>1.1268258976867027</v>
      </c>
      <c r="S89">
        <v>0.58432480165053569</v>
      </c>
      <c r="T89">
        <v>0.56333124608641205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0.36938685347526606</v>
      </c>
      <c r="AC89">
        <v>0.23193925380922559</v>
      </c>
      <c r="AD89">
        <v>0</v>
      </c>
      <c r="AE89">
        <v>0</v>
      </c>
      <c r="AF89">
        <v>0.17517864370695055</v>
      </c>
      <c r="AG89">
        <v>1.1668398929242327</v>
      </c>
      <c r="AH89">
        <v>0</v>
      </c>
      <c r="AI89">
        <v>0</v>
      </c>
      <c r="AJ89">
        <v>0</v>
      </c>
      <c r="AK89">
        <v>0.61097788353162163</v>
      </c>
      <c r="AL89">
        <v>0</v>
      </c>
      <c r="AM89">
        <v>0.37324139782926324</v>
      </c>
      <c r="AN89">
        <v>1.3301416197036111E-2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86.081351492381572</v>
      </c>
      <c r="BA89">
        <v>4.4465441147414122</v>
      </c>
      <c r="BB89">
        <f t="shared" si="1"/>
        <v>101.93010934797178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2.6298941692423372</v>
      </c>
      <c r="L90">
        <v>2.1394052302265218</v>
      </c>
      <c r="M90">
        <v>1.1583141317098069</v>
      </c>
      <c r="N90">
        <v>2.5150309624651062</v>
      </c>
      <c r="O90">
        <v>2.7967777370415563</v>
      </c>
      <c r="P90">
        <v>3.5275206793642879</v>
      </c>
      <c r="Q90">
        <v>0.31301177338475877</v>
      </c>
      <c r="R90">
        <v>1.1268258976867027</v>
      </c>
      <c r="S90">
        <v>0.58432480165053569</v>
      </c>
      <c r="T90">
        <v>0.56333124608641205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0.36938685347526606</v>
      </c>
      <c r="AC90">
        <v>0.23193925380922559</v>
      </c>
      <c r="AD90">
        <v>0</v>
      </c>
      <c r="AE90">
        <v>0</v>
      </c>
      <c r="AF90">
        <v>0.17517864370695055</v>
      </c>
      <c r="AG90">
        <v>1.1668398929242327</v>
      </c>
      <c r="AH90">
        <v>0</v>
      </c>
      <c r="AI90">
        <v>9.1527230223335407E-2</v>
      </c>
      <c r="AJ90">
        <v>0</v>
      </c>
      <c r="AK90">
        <v>0.61097788353162163</v>
      </c>
      <c r="AL90">
        <v>0</v>
      </c>
      <c r="AM90">
        <v>0.37324139782926324</v>
      </c>
      <c r="AN90">
        <v>1.3301416197036111E-2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86.081351492381572</v>
      </c>
      <c r="BA90">
        <v>4.4503699529647474</v>
      </c>
      <c r="BB90">
        <f t="shared" si="1"/>
        <v>102.01781073997178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2.6298941692423372</v>
      </c>
      <c r="L91">
        <v>2.1394052302265218</v>
      </c>
      <c r="M91">
        <v>1.1583141317098069</v>
      </c>
      <c r="N91">
        <v>2.5150309624651062</v>
      </c>
      <c r="O91">
        <v>2.7967777370415563</v>
      </c>
      <c r="P91">
        <v>3.5275206793642879</v>
      </c>
      <c r="Q91">
        <v>0.31301177338475877</v>
      </c>
      <c r="R91">
        <v>1.1268258976867027</v>
      </c>
      <c r="S91">
        <v>0.58432480165053569</v>
      </c>
      <c r="T91">
        <v>0.56333124608641205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0.36938685347526606</v>
      </c>
      <c r="AC91">
        <v>0.23193925380922559</v>
      </c>
      <c r="AD91">
        <v>0</v>
      </c>
      <c r="AE91">
        <v>0</v>
      </c>
      <c r="AF91">
        <v>0.17517864370695055</v>
      </c>
      <c r="AG91">
        <v>1.1668398929242327</v>
      </c>
      <c r="AH91">
        <v>0</v>
      </c>
      <c r="AI91">
        <v>0.39661790962220822</v>
      </c>
      <c r="AJ91">
        <v>0</v>
      </c>
      <c r="AK91">
        <v>0.61097788353162163</v>
      </c>
      <c r="AL91">
        <v>0</v>
      </c>
      <c r="AM91">
        <v>0.37324139782926324</v>
      </c>
      <c r="AN91">
        <v>1.3301416197036111E-2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86.143968900020894</v>
      </c>
      <c r="BA91">
        <v>4.4657401510029402</v>
      </c>
      <c r="BB91">
        <f t="shared" si="1"/>
        <v>102.37014862897178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2.6298941692423372</v>
      </c>
      <c r="L92">
        <v>2.1394052302265218</v>
      </c>
      <c r="M92">
        <v>1.1583141317098069</v>
      </c>
      <c r="N92">
        <v>2.5150309624651062</v>
      </c>
      <c r="O92">
        <v>2.7967777370415563</v>
      </c>
      <c r="P92">
        <v>3.5275206793642879</v>
      </c>
      <c r="Q92">
        <v>0.31301177338475877</v>
      </c>
      <c r="R92">
        <v>1.1268258976867027</v>
      </c>
      <c r="S92">
        <v>0.58432480165053569</v>
      </c>
      <c r="T92">
        <v>0.56333124608641205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0.36938685347526606</v>
      </c>
      <c r="AC92">
        <v>0</v>
      </c>
      <c r="AD92">
        <v>0</v>
      </c>
      <c r="AE92">
        <v>0</v>
      </c>
      <c r="AF92">
        <v>0.17517864370695055</v>
      </c>
      <c r="AG92">
        <v>1.1668398929242327</v>
      </c>
      <c r="AH92">
        <v>0</v>
      </c>
      <c r="AI92">
        <v>0.39661790962220822</v>
      </c>
      <c r="AJ92">
        <v>0</v>
      </c>
      <c r="AK92">
        <v>0.61097788353162163</v>
      </c>
      <c r="AL92">
        <v>0</v>
      </c>
      <c r="AM92">
        <v>0.37324139782926324</v>
      </c>
      <c r="AN92">
        <v>1.3301416197036111E-2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86.143968900020894</v>
      </c>
      <c r="BA92">
        <v>4.4560450901937152</v>
      </c>
      <c r="BB92">
        <f t="shared" si="1"/>
        <v>102.14790443597178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2.6298941692423372</v>
      </c>
      <c r="L93">
        <v>2.1394052302265218</v>
      </c>
      <c r="M93">
        <v>1.1583141317098069</v>
      </c>
      <c r="N93">
        <v>2.5150309624651062</v>
      </c>
      <c r="O93">
        <v>2.7967777370415563</v>
      </c>
      <c r="P93">
        <v>3.5275206793642879</v>
      </c>
      <c r="Q93">
        <v>0.31301177338475877</v>
      </c>
      <c r="R93">
        <v>1.1268258976867027</v>
      </c>
      <c r="S93">
        <v>0.58432480165053569</v>
      </c>
      <c r="T93">
        <v>0.56333124608641205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0.17517864370695055</v>
      </c>
      <c r="AG93">
        <v>1.1668398929242327</v>
      </c>
      <c r="AH93">
        <v>0</v>
      </c>
      <c r="AI93">
        <v>0.39661790962220822</v>
      </c>
      <c r="AJ93">
        <v>0</v>
      </c>
      <c r="AK93">
        <v>0.61097788353162163</v>
      </c>
      <c r="AL93">
        <v>0</v>
      </c>
      <c r="AM93">
        <v>0.37324139782926324</v>
      </c>
      <c r="AN93">
        <v>1.3301416197036111E-2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86.143968900020894</v>
      </c>
      <c r="BA93">
        <v>4.4406047197184488</v>
      </c>
      <c r="BB93">
        <f t="shared" si="1"/>
        <v>101.79395795297178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2.6298941692423372</v>
      </c>
      <c r="L94">
        <v>2.1394052302265218</v>
      </c>
      <c r="M94">
        <v>1.1583141317098069</v>
      </c>
      <c r="N94">
        <v>2.5150309624651062</v>
      </c>
      <c r="O94">
        <v>2.7967777370415563</v>
      </c>
      <c r="P94">
        <v>3.5275206793642879</v>
      </c>
      <c r="Q94">
        <v>0.31301177338475877</v>
      </c>
      <c r="R94">
        <v>1.1268258976867027</v>
      </c>
      <c r="S94">
        <v>0.58432480165053569</v>
      </c>
      <c r="T94">
        <v>0.56333124608641205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0.17517864370695055</v>
      </c>
      <c r="AG94">
        <v>1.1668398929242327</v>
      </c>
      <c r="AH94">
        <v>0</v>
      </c>
      <c r="AI94">
        <v>0.39661790962220822</v>
      </c>
      <c r="AJ94">
        <v>0</v>
      </c>
      <c r="AK94">
        <v>0.61097788353162163</v>
      </c>
      <c r="AL94">
        <v>0</v>
      </c>
      <c r="AM94">
        <v>0.37324139782926324</v>
      </c>
      <c r="AN94">
        <v>1.3301416197036111E-2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86.081351492381572</v>
      </c>
      <c r="BA94">
        <v>4.4379873120791284</v>
      </c>
      <c r="BB94">
        <f t="shared" si="1"/>
        <v>101.73395795297178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2.6298941692423372</v>
      </c>
      <c r="L95">
        <v>2.139406349422039</v>
      </c>
      <c r="M95">
        <v>1.1583141317098069</v>
      </c>
      <c r="N95">
        <v>2.5150309624651062</v>
      </c>
      <c r="O95">
        <v>2.7967777370415563</v>
      </c>
      <c r="P95">
        <v>3.5275206793642879</v>
      </c>
      <c r="Q95">
        <v>0.31301177338475877</v>
      </c>
      <c r="R95">
        <v>1.1268258976867027</v>
      </c>
      <c r="S95">
        <v>0.58432480165053569</v>
      </c>
      <c r="T95">
        <v>0.56333124608641205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0.17517864370695055</v>
      </c>
      <c r="AG95">
        <v>1.1668398929242327</v>
      </c>
      <c r="AH95">
        <v>0</v>
      </c>
      <c r="AI95">
        <v>0.39661790962220822</v>
      </c>
      <c r="AJ95">
        <v>0</v>
      </c>
      <c r="AK95">
        <v>0.61097788353162163</v>
      </c>
      <c r="AL95">
        <v>0</v>
      </c>
      <c r="AM95">
        <v>0.37324139782926324</v>
      </c>
      <c r="AN95">
        <v>1.3301416197036111E-2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86.081351492381572</v>
      </c>
      <c r="BA95">
        <v>4.4379873588615011</v>
      </c>
      <c r="BB95">
        <f t="shared" si="1"/>
        <v>101.73395902538492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2.6298941692423372</v>
      </c>
      <c r="L96">
        <v>2.1393873842769513</v>
      </c>
      <c r="M96">
        <v>1.1583141317098069</v>
      </c>
      <c r="N96">
        <v>2.5150309624651062</v>
      </c>
      <c r="O96">
        <v>2.7967777370415563</v>
      </c>
      <c r="P96">
        <v>3.5275206793642879</v>
      </c>
      <c r="Q96">
        <v>0.31301177338475877</v>
      </c>
      <c r="R96">
        <v>1.1268258976867027</v>
      </c>
      <c r="S96">
        <v>0.58432480165053569</v>
      </c>
      <c r="T96">
        <v>0.56333124608641205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0.17517864370695055</v>
      </c>
      <c r="AG96">
        <v>1.1668398929242327</v>
      </c>
      <c r="AH96">
        <v>0</v>
      </c>
      <c r="AI96">
        <v>0.39661790962220822</v>
      </c>
      <c r="AJ96">
        <v>0</v>
      </c>
      <c r="AK96">
        <v>0.61097788353162163</v>
      </c>
      <c r="AL96">
        <v>0</v>
      </c>
      <c r="AM96">
        <v>0.37324139782926324</v>
      </c>
      <c r="AN96">
        <v>1.3301416197036111E-2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86.081351492381572</v>
      </c>
      <c r="BA96">
        <v>4.4379865661184361</v>
      </c>
      <c r="BB96">
        <f t="shared" si="1"/>
        <v>101.7339408529829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2.6298941692423372</v>
      </c>
      <c r="L97">
        <v>2.1393636476266074</v>
      </c>
      <c r="M97">
        <v>1.1583141317098069</v>
      </c>
      <c r="N97">
        <v>2.5150309624651062</v>
      </c>
      <c r="O97">
        <v>2.7967777370415563</v>
      </c>
      <c r="P97">
        <v>3.5275206793642879</v>
      </c>
      <c r="Q97">
        <v>0.31301177338475877</v>
      </c>
      <c r="R97">
        <v>1.1268258976867027</v>
      </c>
      <c r="S97">
        <v>0.58432480165053569</v>
      </c>
      <c r="T97">
        <v>0.56333124608641205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0.17517864370695055</v>
      </c>
      <c r="AG97">
        <v>1.1668398929242327</v>
      </c>
      <c r="AH97">
        <v>0</v>
      </c>
      <c r="AI97">
        <v>9.1527230223335407E-2</v>
      </c>
      <c r="AJ97">
        <v>0</v>
      </c>
      <c r="AK97">
        <v>0.61097788353162163</v>
      </c>
      <c r="AL97">
        <v>0</v>
      </c>
      <c r="AM97">
        <v>0.37324139782926324</v>
      </c>
      <c r="AN97">
        <v>1.3301416197036111E-2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86.081351492381572</v>
      </c>
      <c r="BA97">
        <v>4.4252327835275791</v>
      </c>
      <c r="BB97">
        <f t="shared" si="1"/>
        <v>101.44158021952455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2.6298941692423372</v>
      </c>
      <c r="L98">
        <v>2.1393863140870484</v>
      </c>
      <c r="M98">
        <v>1.1583141317098069</v>
      </c>
      <c r="N98">
        <v>2.5150309624651062</v>
      </c>
      <c r="O98">
        <v>2.7967777370415563</v>
      </c>
      <c r="P98">
        <v>3.5275206793642879</v>
      </c>
      <c r="Q98">
        <v>0.31301177338475877</v>
      </c>
      <c r="R98">
        <v>1.1268258976867027</v>
      </c>
      <c r="S98">
        <v>0.58432480165053569</v>
      </c>
      <c r="T98">
        <v>0.56333124608641205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0.17517864370695055</v>
      </c>
      <c r="AG98">
        <v>1.1668398929242327</v>
      </c>
      <c r="AH98">
        <v>0</v>
      </c>
      <c r="AI98">
        <v>0</v>
      </c>
      <c r="AJ98">
        <v>0</v>
      </c>
      <c r="AK98">
        <v>0.61097788353162163</v>
      </c>
      <c r="AL98">
        <v>0</v>
      </c>
      <c r="AM98">
        <v>0.37324139782926324</v>
      </c>
      <c r="AN98">
        <v>1.3301416197036111E-2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86.081351492381572</v>
      </c>
      <c r="BA98">
        <v>4.4214078927622902</v>
      </c>
      <c r="BB98">
        <f t="shared" si="1"/>
        <v>101.35390054652694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6.3099480479720346E-2</v>
      </c>
      <c r="L99">
        <f t="shared" si="2"/>
        <v>5.1322411930556464E-2</v>
      </c>
      <c r="M99">
        <f t="shared" si="2"/>
        <v>4.2326786772757502E-2</v>
      </c>
      <c r="N99">
        <f t="shared" si="2"/>
        <v>6.0360743099162666E-2</v>
      </c>
      <c r="O99">
        <f t="shared" si="2"/>
        <v>6.7122665688997454E-2</v>
      </c>
      <c r="P99">
        <f t="shared" si="2"/>
        <v>7.9747521551442407E-2</v>
      </c>
      <c r="Q99">
        <f t="shared" si="2"/>
        <v>8.2168001977442704E-3</v>
      </c>
      <c r="R99">
        <f t="shared" si="2"/>
        <v>2.7044192072094773E-2</v>
      </c>
      <c r="S99">
        <f t="shared" si="2"/>
        <v>1.4018677993036086E-2</v>
      </c>
      <c r="T99">
        <f t="shared" si="2"/>
        <v>1.2076413587977473E-2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5.9535359971822155E-3</v>
      </c>
      <c r="AC99">
        <f t="shared" si="2"/>
        <v>3.5886571574305984E-3</v>
      </c>
      <c r="AD99">
        <f t="shared" si="2"/>
        <v>2.5842659151534128E-3</v>
      </c>
      <c r="AE99">
        <f t="shared" si="2"/>
        <v>0</v>
      </c>
      <c r="AF99">
        <f t="shared" si="2"/>
        <v>5.6655337149603335E-3</v>
      </c>
      <c r="AG99">
        <f t="shared" si="2"/>
        <v>2.8004157430181545E-2</v>
      </c>
      <c r="AH99">
        <f t="shared" si="2"/>
        <v>1.5994011648794618E-2</v>
      </c>
      <c r="AI99">
        <f t="shared" si="2"/>
        <v>1.2813809590899597E-3</v>
      </c>
      <c r="AJ99">
        <f t="shared" si="2"/>
        <v>0</v>
      </c>
      <c r="AK99">
        <f t="shared" si="2"/>
        <v>1.466346920475895E-2</v>
      </c>
      <c r="AL99">
        <f t="shared" si="2"/>
        <v>0</v>
      </c>
      <c r="AM99">
        <f t="shared" si="2"/>
        <v>8.2637741727979701E-3</v>
      </c>
      <c r="AN99">
        <f t="shared" si="2"/>
        <v>3.1923398872886661E-4</v>
      </c>
      <c r="AO99">
        <f t="shared" si="2"/>
        <v>0</v>
      </c>
      <c r="AP99">
        <f t="shared" si="2"/>
        <v>0</v>
      </c>
      <c r="AQ99">
        <f t="shared" si="2"/>
        <v>1.4746366350448766E-2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2.0844128553537882</v>
      </c>
      <c r="BA99">
        <f t="shared" si="2"/>
        <v>0.10913198069415235</v>
      </c>
      <c r="BB99">
        <f t="shared" si="1"/>
        <v>2.5016809545726528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11.31450845335003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0.47294645335002983</v>
      </c>
      <c r="BB3">
        <f>SUM(B3:AZ3)-BA3</f>
        <v>10.841562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11.31450845335003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0.47294645335002983</v>
      </c>
      <c r="BB4">
        <f t="shared" ref="BB4:BB67" si="0">SUM(B4:AZ4)-BA4</f>
        <v>10.841562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11.31450845335003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0.47294645335002983</v>
      </c>
      <c r="BB5">
        <f t="shared" si="0"/>
        <v>10.841562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11.31450845335003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0.47294645335002983</v>
      </c>
      <c r="BB6">
        <f t="shared" si="0"/>
        <v>10.841562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10.376553955332916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0.43373995533291598</v>
      </c>
      <c r="BB7">
        <f t="shared" si="0"/>
        <v>9.9428140000000003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10.652061156334794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0.44525615633479454</v>
      </c>
      <c r="BB8">
        <f t="shared" si="0"/>
        <v>10.206804999999999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11.313203924024211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0.47289192402421065</v>
      </c>
      <c r="BB9">
        <f t="shared" si="0"/>
        <v>10.840312000000001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11.106289918597369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0.46424291859736933</v>
      </c>
      <c r="BB10">
        <f t="shared" si="0"/>
        <v>10.642047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11.064627426424545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0.46250142642454506</v>
      </c>
      <c r="BB11">
        <f t="shared" si="0"/>
        <v>10.602126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10.704299728657899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0.44743972865789949</v>
      </c>
      <c r="BB12">
        <f t="shared" si="0"/>
        <v>10.25686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9.8090878730953861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0.41001987309538634</v>
      </c>
      <c r="BB13">
        <f t="shared" si="0"/>
        <v>9.3990679999999998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11.31450845335003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0.47294645335002983</v>
      </c>
      <c r="BB14">
        <f t="shared" si="0"/>
        <v>10.841562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11.31450845335003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0.47294645335002983</v>
      </c>
      <c r="BB15">
        <f t="shared" si="0"/>
        <v>10.841562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11.31450845335003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0.47294645335002983</v>
      </c>
      <c r="BB16">
        <f t="shared" si="0"/>
        <v>10.841562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11.31450845335003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0.47294645335002983</v>
      </c>
      <c r="BB17">
        <f t="shared" si="0"/>
        <v>10.841562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11.31450845335003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0.47294645335002983</v>
      </c>
      <c r="BB18">
        <f t="shared" si="0"/>
        <v>10.841562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11.31450845335003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0.47294645335002983</v>
      </c>
      <c r="BB19">
        <f t="shared" si="0"/>
        <v>10.841562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11.31450845335003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0.47294645335002983</v>
      </c>
      <c r="BB20">
        <f t="shared" si="0"/>
        <v>10.841562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11.31450845335003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0.47294645335002983</v>
      </c>
      <c r="BB21">
        <f t="shared" si="0"/>
        <v>10.841562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11.31450845335003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0.47294645335002983</v>
      </c>
      <c r="BB22">
        <f t="shared" si="0"/>
        <v>10.841562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11.31450845335003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0.47294645335002983</v>
      </c>
      <c r="BB23">
        <f t="shared" si="0"/>
        <v>10.841562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11.31450845335003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0.47294645335002983</v>
      </c>
      <c r="BB24">
        <f t="shared" si="0"/>
        <v>10.841562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11.31450845335003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0.47294645335002983</v>
      </c>
      <c r="BB25">
        <f t="shared" si="0"/>
        <v>10.841562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11.31450845335003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0.47294645335002983</v>
      </c>
      <c r="BB26">
        <f t="shared" si="0"/>
        <v>10.841562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11.31450845335003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0.47294645335002983</v>
      </c>
      <c r="BB27">
        <f t="shared" si="0"/>
        <v>10.841562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11.31450845335003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0.47294645335002983</v>
      </c>
      <c r="BB28">
        <f t="shared" si="0"/>
        <v>10.841562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11.31450845335003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0.47294645335002983</v>
      </c>
      <c r="BB29">
        <f t="shared" si="0"/>
        <v>10.841562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11.31450845335003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0.47294645335002983</v>
      </c>
      <c r="BB30">
        <f t="shared" si="0"/>
        <v>10.841562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11.31450845335003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0.47294645335002983</v>
      </c>
      <c r="BB31">
        <f t="shared" si="0"/>
        <v>10.841562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11.31450845335003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0.47294645335002983</v>
      </c>
      <c r="BB32">
        <f t="shared" si="0"/>
        <v>10.841562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11.31450845335003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0.47294645335002983</v>
      </c>
      <c r="BB33">
        <f t="shared" si="0"/>
        <v>10.841562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11.31450845335003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0.47294645335002983</v>
      </c>
      <c r="BB34">
        <f t="shared" si="0"/>
        <v>10.841562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11.31450845335003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0.47294645335002983</v>
      </c>
      <c r="BB35">
        <f t="shared" si="0"/>
        <v>10.841562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11.31450845335003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0.47294645335002983</v>
      </c>
      <c r="BB36">
        <f t="shared" si="0"/>
        <v>10.841562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11.31450845335003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0.47294645335002983</v>
      </c>
      <c r="BB37">
        <f t="shared" si="0"/>
        <v>10.841562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11.31450845335003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0.47294645335002983</v>
      </c>
      <c r="BB38">
        <f t="shared" si="0"/>
        <v>10.841562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11.31450845335003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0.47294645335002983</v>
      </c>
      <c r="BB39">
        <f t="shared" si="0"/>
        <v>10.841562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11.31450845335003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0.47294645335002983</v>
      </c>
      <c r="BB40">
        <f t="shared" si="0"/>
        <v>10.841562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11.31450845335003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0.47294645335002983</v>
      </c>
      <c r="BB41">
        <f t="shared" si="0"/>
        <v>10.841562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11.31450845335003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0.47294645335002983</v>
      </c>
      <c r="BB42">
        <f t="shared" si="0"/>
        <v>10.841562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11.31450845335003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0.47294645335002983</v>
      </c>
      <c r="BB43">
        <f t="shared" si="0"/>
        <v>10.841562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11.31450845335003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0.47294645335002983</v>
      </c>
      <c r="BB44">
        <f t="shared" si="0"/>
        <v>10.841562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11.31450845335003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0.47294645335002983</v>
      </c>
      <c r="BB45">
        <f t="shared" si="0"/>
        <v>10.841562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11.31450845335003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0.47294645335002983</v>
      </c>
      <c r="BB46">
        <f t="shared" si="0"/>
        <v>10.841562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11.31450845335003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0.47294645335002983</v>
      </c>
      <c r="BB47">
        <f t="shared" si="0"/>
        <v>10.841562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11.31450845335003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0.47294645335002983</v>
      </c>
      <c r="BB48">
        <f t="shared" si="0"/>
        <v>10.841562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11.31450845335003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0.47294645335002983</v>
      </c>
      <c r="BB49">
        <f t="shared" si="0"/>
        <v>10.841562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11.31450845335003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0.47294645335002983</v>
      </c>
      <c r="BB50">
        <f t="shared" si="0"/>
        <v>10.841562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11.31450845335003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0.47294645335002983</v>
      </c>
      <c r="BB51">
        <f t="shared" si="0"/>
        <v>10.841562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11.31450845335003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0.47294645335002983</v>
      </c>
      <c r="BB52">
        <f t="shared" si="0"/>
        <v>10.841562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11.31450845335003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0.47294645335002983</v>
      </c>
      <c r="BB53">
        <f t="shared" si="0"/>
        <v>10.841562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11.31450845335003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0.47294645335002983</v>
      </c>
      <c r="BB54">
        <f t="shared" si="0"/>
        <v>10.841562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11.31450845335003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0.47294645335002983</v>
      </c>
      <c r="BB55">
        <f t="shared" si="0"/>
        <v>10.841562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11.31450845335003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0.47294645335002983</v>
      </c>
      <c r="BB56">
        <f t="shared" si="0"/>
        <v>10.841562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11.31450845335003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0.47294645335002983</v>
      </c>
      <c r="BB57">
        <f t="shared" si="0"/>
        <v>10.841562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11.31450845335003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0.47294645335002983</v>
      </c>
      <c r="BB58">
        <f t="shared" si="0"/>
        <v>10.841562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11.31450845335003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0.47294645335002983</v>
      </c>
      <c r="BB59">
        <f t="shared" si="0"/>
        <v>10.841562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11.31450845335003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0.47294645335002983</v>
      </c>
      <c r="BB60">
        <f t="shared" si="0"/>
        <v>10.841562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11.31450845335003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0.47294645335002983</v>
      </c>
      <c r="BB61">
        <f t="shared" si="0"/>
        <v>10.841562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11.31450845335003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0.47294645335002983</v>
      </c>
      <c r="BB62">
        <f t="shared" si="0"/>
        <v>10.841562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11.31450845335003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0.47294645335002983</v>
      </c>
      <c r="BB63">
        <f t="shared" si="0"/>
        <v>10.841562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11.31450845335003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0.47294645335002983</v>
      </c>
      <c r="BB64">
        <f t="shared" si="0"/>
        <v>10.841562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11.31450845335003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0.47294645335002983</v>
      </c>
      <c r="BB65">
        <f t="shared" si="0"/>
        <v>10.841562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11.31450845335003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0.47294645335002983</v>
      </c>
      <c r="BB66">
        <f t="shared" si="0"/>
        <v>10.841562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11.31450845335003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0.47294645335002983</v>
      </c>
      <c r="BB67">
        <f t="shared" si="0"/>
        <v>10.841562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11.31450845335003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0.47294645335002983</v>
      </c>
      <c r="BB68">
        <f t="shared" ref="BB68:BB99" si="1">SUM(B68:AZ68)-BA68</f>
        <v>10.841562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11.31450845335003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0.47294645335002983</v>
      </c>
      <c r="BB69">
        <f t="shared" si="1"/>
        <v>10.841562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11.31450845335003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0.47294645335002983</v>
      </c>
      <c r="BB70">
        <f t="shared" si="1"/>
        <v>10.841562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11.31450845335003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0.47294645335002983</v>
      </c>
      <c r="BB71">
        <f t="shared" si="1"/>
        <v>10.841562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11.31450845335003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0.47294645335002983</v>
      </c>
      <c r="BB72">
        <f t="shared" si="1"/>
        <v>10.841562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11.31450845335003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0.47294645335002983</v>
      </c>
      <c r="BB73">
        <f t="shared" si="1"/>
        <v>10.841562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11.31450845335003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0.47294645335002983</v>
      </c>
      <c r="BB74">
        <f t="shared" si="1"/>
        <v>10.841562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11.31450845335003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0.47294645335002983</v>
      </c>
      <c r="BB75">
        <f t="shared" si="1"/>
        <v>10.841562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11.31450845335003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0.47294645335002983</v>
      </c>
      <c r="BB76">
        <f t="shared" si="1"/>
        <v>10.841562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11.31450845335003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0.47294645335002983</v>
      </c>
      <c r="BB77">
        <f t="shared" si="1"/>
        <v>10.841562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11.31450845335003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0.47294645335002983</v>
      </c>
      <c r="BB78">
        <f t="shared" si="1"/>
        <v>10.841562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11.31450845335003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0.47294645335002983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11.31450845335003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0.47294645335002983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11.31450845335003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0.47294645335002983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11.31450845335003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0.47294645335002983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11.31450845335003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0.47294645335002983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11.31450845335003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0.47294645335002983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11.31450845335003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0.47294645335002983</v>
      </c>
      <c r="BB85">
        <f t="shared" si="1"/>
        <v>10.841562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11.31450845335003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0.47294645335002983</v>
      </c>
      <c r="BB86">
        <f t="shared" si="1"/>
        <v>10.841562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11.31450845335003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0.47294645335002983</v>
      </c>
      <c r="BB87">
        <f t="shared" si="1"/>
        <v>10.841562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11.31450845335003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0.47294645335002983</v>
      </c>
      <c r="BB88">
        <f t="shared" si="1"/>
        <v>10.841562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11.31450845335003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0.47294645335002983</v>
      </c>
      <c r="BB89">
        <f t="shared" si="1"/>
        <v>10.841562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11.31450845335003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0.47294645335002983</v>
      </c>
      <c r="BB90">
        <f t="shared" si="1"/>
        <v>10.841562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11.31450845335003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0.47294645335002983</v>
      </c>
      <c r="BB91">
        <f t="shared" si="1"/>
        <v>10.841562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11.31450845335003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0.47294645335002983</v>
      </c>
      <c r="BB92">
        <f t="shared" si="1"/>
        <v>10.841562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11.31450845335003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0.47294645335002983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11.31450845335003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0.47294645335002983</v>
      </c>
      <c r="BB94">
        <f t="shared" si="1"/>
        <v>10.841562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11.31450845335003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0.47294645335002983</v>
      </c>
      <c r="BB95">
        <f t="shared" si="1"/>
        <v>10.841562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11.31450845335003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0.47294645335002983</v>
      </c>
      <c r="BB96">
        <f t="shared" si="1"/>
        <v>10.841562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11.31450845335003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0.47294645335002983</v>
      </c>
      <c r="BB97">
        <f t="shared" si="1"/>
        <v>10.841562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11.31450845335003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0.47294645335002983</v>
      </c>
      <c r="BB98">
        <f t="shared" si="1"/>
        <v>10.841562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0.27050434408265533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1.1307081582654966E-2</v>
      </c>
      <c r="BB99">
        <f t="shared" si="1"/>
        <v>0.25919726250000036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492.72</v>
      </c>
      <c r="L3" s="206">
        <v>9.1</v>
      </c>
      <c r="M3" s="206">
        <v>60.51</v>
      </c>
      <c r="N3" s="206">
        <v>49.38</v>
      </c>
      <c r="O3" s="206">
        <v>69.7</v>
      </c>
      <c r="P3" s="206">
        <v>19.39</v>
      </c>
      <c r="Q3" s="206">
        <v>8.61</v>
      </c>
      <c r="R3" s="206">
        <v>17.670000000000002</v>
      </c>
      <c r="S3" s="206">
        <v>11.03</v>
      </c>
      <c r="T3" s="206">
        <v>0</v>
      </c>
      <c r="U3" s="206">
        <v>49.87</v>
      </c>
      <c r="V3" s="206">
        <v>6.04</v>
      </c>
      <c r="W3" s="206">
        <v>14.13</v>
      </c>
      <c r="X3" s="206">
        <v>41.63</v>
      </c>
      <c r="Y3" s="206">
        <v>0</v>
      </c>
      <c r="Z3" s="206">
        <v>58.92</v>
      </c>
      <c r="AA3" s="206">
        <v>33.869999999999997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0.04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492.72</v>
      </c>
      <c r="L4" s="206">
        <v>9.1</v>
      </c>
      <c r="M4" s="206">
        <v>60.51</v>
      </c>
      <c r="N4" s="206">
        <v>49.38</v>
      </c>
      <c r="O4" s="206">
        <v>69.7</v>
      </c>
      <c r="P4" s="206">
        <v>19.39</v>
      </c>
      <c r="Q4" s="206">
        <v>8.61</v>
      </c>
      <c r="R4" s="206">
        <v>17.670000000000002</v>
      </c>
      <c r="S4" s="206">
        <v>11.03</v>
      </c>
      <c r="T4" s="206">
        <v>0</v>
      </c>
      <c r="U4" s="206">
        <v>49.89</v>
      </c>
      <c r="V4" s="206">
        <v>6.04</v>
      </c>
      <c r="W4" s="206">
        <v>14.13</v>
      </c>
      <c r="X4" s="206">
        <v>41.63</v>
      </c>
      <c r="Y4" s="206">
        <v>0</v>
      </c>
      <c r="Z4" s="206">
        <v>58.92</v>
      </c>
      <c r="AA4" s="206">
        <v>33.869999999999997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0.04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492.72</v>
      </c>
      <c r="L5" s="206">
        <v>9.1</v>
      </c>
      <c r="M5" s="206">
        <v>60.51</v>
      </c>
      <c r="N5" s="206">
        <v>49.38</v>
      </c>
      <c r="O5" s="206">
        <v>69.7</v>
      </c>
      <c r="P5" s="206">
        <v>19.39</v>
      </c>
      <c r="Q5" s="206">
        <v>8.6999999999999993</v>
      </c>
      <c r="R5" s="206">
        <v>17.670000000000002</v>
      </c>
      <c r="S5" s="206">
        <v>11.03</v>
      </c>
      <c r="T5" s="206">
        <v>0</v>
      </c>
      <c r="U5" s="206">
        <v>49.89</v>
      </c>
      <c r="V5" s="206">
        <v>6.04</v>
      </c>
      <c r="W5" s="206">
        <v>14.13</v>
      </c>
      <c r="X5" s="206">
        <v>41.63</v>
      </c>
      <c r="Y5" s="206">
        <v>0</v>
      </c>
      <c r="Z5" s="206">
        <v>58.92</v>
      </c>
      <c r="AA5" s="206">
        <v>33.869999999999997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0.04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492.72</v>
      </c>
      <c r="L6" s="206">
        <v>9.1</v>
      </c>
      <c r="M6" s="206">
        <v>60.51</v>
      </c>
      <c r="N6" s="206">
        <v>49.38</v>
      </c>
      <c r="O6" s="206">
        <v>69.7</v>
      </c>
      <c r="P6" s="206">
        <v>19.39</v>
      </c>
      <c r="Q6" s="206">
        <v>8.6999999999999993</v>
      </c>
      <c r="R6" s="206">
        <v>17.670000000000002</v>
      </c>
      <c r="S6" s="206">
        <v>11.03</v>
      </c>
      <c r="T6" s="206">
        <v>0</v>
      </c>
      <c r="U6" s="206">
        <v>49.89</v>
      </c>
      <c r="V6" s="206">
        <v>6.04</v>
      </c>
      <c r="W6" s="206">
        <v>14.13</v>
      </c>
      <c r="X6" s="206">
        <v>41.63</v>
      </c>
      <c r="Y6" s="206">
        <v>0</v>
      </c>
      <c r="Z6" s="206">
        <v>58.92</v>
      </c>
      <c r="AA6" s="206">
        <v>33.869999999999997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0.04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492.72</v>
      </c>
      <c r="L7" s="206">
        <v>9.1</v>
      </c>
      <c r="M7" s="206">
        <v>60.51</v>
      </c>
      <c r="N7" s="206">
        <v>49.38</v>
      </c>
      <c r="O7" s="206">
        <v>69.7</v>
      </c>
      <c r="P7" s="206">
        <v>19.39</v>
      </c>
      <c r="Q7" s="206">
        <v>8.6999999999999993</v>
      </c>
      <c r="R7" s="206">
        <v>17.670000000000002</v>
      </c>
      <c r="S7" s="206">
        <v>11.03</v>
      </c>
      <c r="T7" s="206">
        <v>0</v>
      </c>
      <c r="U7" s="206">
        <v>49.89</v>
      </c>
      <c r="V7" s="206">
        <v>6.04</v>
      </c>
      <c r="W7" s="206">
        <v>14.13</v>
      </c>
      <c r="X7" s="206">
        <v>41.63</v>
      </c>
      <c r="Y7" s="206">
        <v>0</v>
      </c>
      <c r="Z7" s="206">
        <v>58.92</v>
      </c>
      <c r="AA7" s="206">
        <v>33.869999999999997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0.04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492.72</v>
      </c>
      <c r="L8" s="206">
        <v>9.1</v>
      </c>
      <c r="M8" s="206">
        <v>60.51</v>
      </c>
      <c r="N8" s="206">
        <v>49.38</v>
      </c>
      <c r="O8" s="206">
        <v>69.7</v>
      </c>
      <c r="P8" s="206">
        <v>19.39</v>
      </c>
      <c r="Q8" s="206">
        <v>8.6999999999999993</v>
      </c>
      <c r="R8" s="206">
        <v>17.670000000000002</v>
      </c>
      <c r="S8" s="206">
        <v>11.03</v>
      </c>
      <c r="T8" s="206">
        <v>0</v>
      </c>
      <c r="U8" s="206">
        <v>49.89</v>
      </c>
      <c r="V8" s="206">
        <v>6.04</v>
      </c>
      <c r="W8" s="206">
        <v>14.13</v>
      </c>
      <c r="X8" s="206">
        <v>41.63</v>
      </c>
      <c r="Y8" s="206">
        <v>0</v>
      </c>
      <c r="Z8" s="206">
        <v>58.92</v>
      </c>
      <c r="AA8" s="206">
        <v>33.869999999999997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0.04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499.14</v>
      </c>
      <c r="L9" s="206">
        <v>9.32</v>
      </c>
      <c r="M9" s="206">
        <v>60.51</v>
      </c>
      <c r="N9" s="206">
        <v>49.38</v>
      </c>
      <c r="O9" s="206">
        <v>69.7</v>
      </c>
      <c r="P9" s="206">
        <v>19.39</v>
      </c>
      <c r="Q9" s="206">
        <v>8.6</v>
      </c>
      <c r="R9" s="206">
        <v>17.670000000000002</v>
      </c>
      <c r="S9" s="206">
        <v>11.03</v>
      </c>
      <c r="T9" s="206">
        <v>0</v>
      </c>
      <c r="U9" s="206">
        <v>49.89</v>
      </c>
      <c r="V9" s="206">
        <v>6.04</v>
      </c>
      <c r="W9" s="206">
        <v>14.26</v>
      </c>
      <c r="X9" s="206">
        <v>41.63</v>
      </c>
      <c r="Y9" s="206">
        <v>0</v>
      </c>
      <c r="Z9" s="206">
        <v>58.92</v>
      </c>
      <c r="AA9" s="206">
        <v>33.869999999999997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0.04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492.72</v>
      </c>
      <c r="L10" s="206">
        <v>9.1</v>
      </c>
      <c r="M10" s="206">
        <v>60.51</v>
      </c>
      <c r="N10" s="206">
        <v>49.38</v>
      </c>
      <c r="O10" s="206">
        <v>69.7</v>
      </c>
      <c r="P10" s="206">
        <v>19.39</v>
      </c>
      <c r="Q10" s="206">
        <v>8.6</v>
      </c>
      <c r="R10" s="206">
        <v>17.670000000000002</v>
      </c>
      <c r="S10" s="206">
        <v>11.03</v>
      </c>
      <c r="T10" s="206">
        <v>0</v>
      </c>
      <c r="U10" s="206">
        <v>49.89</v>
      </c>
      <c r="V10" s="206">
        <v>6.04</v>
      </c>
      <c r="W10" s="206">
        <v>14.26</v>
      </c>
      <c r="X10" s="206">
        <v>41.63</v>
      </c>
      <c r="Y10" s="206">
        <v>0</v>
      </c>
      <c r="Z10" s="206">
        <v>58.92</v>
      </c>
      <c r="AA10" s="206">
        <v>33.869999999999997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0.04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492.72</v>
      </c>
      <c r="L11" s="206">
        <v>9.1</v>
      </c>
      <c r="M11" s="206">
        <v>60.51</v>
      </c>
      <c r="N11" s="206">
        <v>49.38</v>
      </c>
      <c r="O11" s="206">
        <v>69.7</v>
      </c>
      <c r="P11" s="206">
        <v>19.39</v>
      </c>
      <c r="Q11" s="206">
        <v>8.6</v>
      </c>
      <c r="R11" s="206">
        <v>17.670000000000002</v>
      </c>
      <c r="S11" s="206">
        <v>11.03</v>
      </c>
      <c r="T11" s="206">
        <v>0</v>
      </c>
      <c r="U11" s="206">
        <v>49.89</v>
      </c>
      <c r="V11" s="206">
        <v>6.04</v>
      </c>
      <c r="W11" s="206">
        <v>14.73</v>
      </c>
      <c r="X11" s="206">
        <v>41.63</v>
      </c>
      <c r="Y11" s="206">
        <v>0</v>
      </c>
      <c r="Z11" s="206">
        <v>58.92</v>
      </c>
      <c r="AA11" s="206">
        <v>33.869999999999997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0.04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492.72</v>
      </c>
      <c r="L12" s="206">
        <v>9.1</v>
      </c>
      <c r="M12" s="206">
        <v>60.51</v>
      </c>
      <c r="N12" s="206">
        <v>49.38</v>
      </c>
      <c r="O12" s="206">
        <v>69.7</v>
      </c>
      <c r="P12" s="206">
        <v>19.39</v>
      </c>
      <c r="Q12" s="206">
        <v>8.6</v>
      </c>
      <c r="R12" s="206">
        <v>17.670000000000002</v>
      </c>
      <c r="S12" s="206">
        <v>11.03</v>
      </c>
      <c r="T12" s="206">
        <v>0</v>
      </c>
      <c r="U12" s="206">
        <v>49.89</v>
      </c>
      <c r="V12" s="206">
        <v>6.04</v>
      </c>
      <c r="W12" s="206">
        <v>14.73</v>
      </c>
      <c r="X12" s="206">
        <v>41.63</v>
      </c>
      <c r="Y12" s="206">
        <v>0</v>
      </c>
      <c r="Z12" s="206">
        <v>58.92</v>
      </c>
      <c r="AA12" s="206">
        <v>33.869999999999997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0.04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492.72</v>
      </c>
      <c r="L13" s="206">
        <v>9.1</v>
      </c>
      <c r="M13" s="206">
        <v>60.51</v>
      </c>
      <c r="N13" s="206">
        <v>49.38</v>
      </c>
      <c r="O13" s="206">
        <v>69.7</v>
      </c>
      <c r="P13" s="206">
        <v>19.39</v>
      </c>
      <c r="Q13" s="206">
        <v>8.6</v>
      </c>
      <c r="R13" s="206">
        <v>17.670000000000002</v>
      </c>
      <c r="S13" s="206">
        <v>11.03</v>
      </c>
      <c r="T13" s="206">
        <v>0</v>
      </c>
      <c r="U13" s="206">
        <v>49.89</v>
      </c>
      <c r="V13" s="206">
        <v>6.04</v>
      </c>
      <c r="W13" s="206">
        <v>14.73</v>
      </c>
      <c r="X13" s="206">
        <v>41.63</v>
      </c>
      <c r="Y13" s="206">
        <v>0</v>
      </c>
      <c r="Z13" s="206">
        <v>58.92</v>
      </c>
      <c r="AA13" s="206">
        <v>33.869999999999997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0.04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492.72</v>
      </c>
      <c r="L14" s="206">
        <v>9.1</v>
      </c>
      <c r="M14" s="206">
        <v>60.51</v>
      </c>
      <c r="N14" s="206">
        <v>49.38</v>
      </c>
      <c r="O14" s="206">
        <v>69.7</v>
      </c>
      <c r="P14" s="206">
        <v>19.39</v>
      </c>
      <c r="Q14" s="206">
        <v>8.6</v>
      </c>
      <c r="R14" s="206">
        <v>17.670000000000002</v>
      </c>
      <c r="S14" s="206">
        <v>11.03</v>
      </c>
      <c r="T14" s="206">
        <v>0</v>
      </c>
      <c r="U14" s="206">
        <v>49.89</v>
      </c>
      <c r="V14" s="206">
        <v>6.04</v>
      </c>
      <c r="W14" s="206">
        <v>14.73</v>
      </c>
      <c r="X14" s="206">
        <v>41.63</v>
      </c>
      <c r="Y14" s="206">
        <v>0</v>
      </c>
      <c r="Z14" s="206">
        <v>58.92</v>
      </c>
      <c r="AA14" s="206">
        <v>33.869999999999997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0.04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492.72</v>
      </c>
      <c r="L15" s="206">
        <v>9.1</v>
      </c>
      <c r="M15" s="206">
        <v>60.51</v>
      </c>
      <c r="N15" s="206">
        <v>49.38</v>
      </c>
      <c r="O15" s="206">
        <v>69.7</v>
      </c>
      <c r="P15" s="206">
        <v>19.38</v>
      </c>
      <c r="Q15" s="206">
        <v>8.6</v>
      </c>
      <c r="R15" s="206">
        <v>17.670000000000002</v>
      </c>
      <c r="S15" s="206">
        <v>11.03</v>
      </c>
      <c r="T15" s="206">
        <v>0</v>
      </c>
      <c r="U15" s="206">
        <v>49.89</v>
      </c>
      <c r="V15" s="206">
        <v>6.04</v>
      </c>
      <c r="W15" s="206">
        <v>14.73</v>
      </c>
      <c r="X15" s="206">
        <v>41.63</v>
      </c>
      <c r="Y15" s="206">
        <v>0</v>
      </c>
      <c r="Z15" s="206">
        <v>58.92</v>
      </c>
      <c r="AA15" s="206">
        <v>33.869999999999997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0.04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492.72</v>
      </c>
      <c r="L16" s="206">
        <v>9.1</v>
      </c>
      <c r="M16" s="206">
        <v>60.51</v>
      </c>
      <c r="N16" s="206">
        <v>49.38</v>
      </c>
      <c r="O16" s="206">
        <v>69.7</v>
      </c>
      <c r="P16" s="206">
        <v>19.38</v>
      </c>
      <c r="Q16" s="206">
        <v>8.6</v>
      </c>
      <c r="R16" s="206">
        <v>17.670000000000002</v>
      </c>
      <c r="S16" s="206">
        <v>11.03</v>
      </c>
      <c r="T16" s="206">
        <v>0</v>
      </c>
      <c r="U16" s="206">
        <v>49.89</v>
      </c>
      <c r="V16" s="206">
        <v>6.04</v>
      </c>
      <c r="W16" s="206">
        <v>14.73</v>
      </c>
      <c r="X16" s="206">
        <v>41.63</v>
      </c>
      <c r="Y16" s="206">
        <v>0</v>
      </c>
      <c r="Z16" s="206">
        <v>58.92</v>
      </c>
      <c r="AA16" s="206">
        <v>33.869999999999997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0.04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492.72</v>
      </c>
      <c r="L17" s="206">
        <v>9.1</v>
      </c>
      <c r="M17" s="206">
        <v>60.51</v>
      </c>
      <c r="N17" s="206">
        <v>49.38</v>
      </c>
      <c r="O17" s="206">
        <v>69.7</v>
      </c>
      <c r="P17" s="206">
        <v>19.38</v>
      </c>
      <c r="Q17" s="206">
        <v>8.6</v>
      </c>
      <c r="R17" s="206">
        <v>17.670000000000002</v>
      </c>
      <c r="S17" s="206">
        <v>11.03</v>
      </c>
      <c r="T17" s="206">
        <v>0</v>
      </c>
      <c r="U17" s="206">
        <v>49.89</v>
      </c>
      <c r="V17" s="206">
        <v>6.04</v>
      </c>
      <c r="W17" s="206">
        <v>14.73</v>
      </c>
      <c r="X17" s="206">
        <v>41.63</v>
      </c>
      <c r="Y17" s="206">
        <v>0</v>
      </c>
      <c r="Z17" s="206">
        <v>58.92</v>
      </c>
      <c r="AA17" s="206">
        <v>33.869999999999997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0.04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492.72</v>
      </c>
      <c r="L18" s="206">
        <v>9.1</v>
      </c>
      <c r="M18" s="206">
        <v>60.51</v>
      </c>
      <c r="N18" s="206">
        <v>49.38</v>
      </c>
      <c r="O18" s="206">
        <v>69.7</v>
      </c>
      <c r="P18" s="206">
        <v>19.38</v>
      </c>
      <c r="Q18" s="206">
        <v>8.6</v>
      </c>
      <c r="R18" s="206">
        <v>17.670000000000002</v>
      </c>
      <c r="S18" s="206">
        <v>11.03</v>
      </c>
      <c r="T18" s="206">
        <v>0</v>
      </c>
      <c r="U18" s="206">
        <v>49.89</v>
      </c>
      <c r="V18" s="206">
        <v>6.04</v>
      </c>
      <c r="W18" s="206">
        <v>14.73</v>
      </c>
      <c r="X18" s="206">
        <v>41.63</v>
      </c>
      <c r="Y18" s="206">
        <v>0</v>
      </c>
      <c r="Z18" s="206">
        <v>58.92</v>
      </c>
      <c r="AA18" s="206">
        <v>33.869999999999997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0.04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492.72</v>
      </c>
      <c r="L19" s="206">
        <v>9.1</v>
      </c>
      <c r="M19" s="206">
        <v>60.51</v>
      </c>
      <c r="N19" s="206">
        <v>49.38</v>
      </c>
      <c r="O19" s="206">
        <v>69.7</v>
      </c>
      <c r="P19" s="206">
        <v>19.38</v>
      </c>
      <c r="Q19" s="206">
        <v>8.6</v>
      </c>
      <c r="R19" s="206">
        <v>17.670000000000002</v>
      </c>
      <c r="S19" s="206">
        <v>11.03</v>
      </c>
      <c r="T19" s="206">
        <v>0</v>
      </c>
      <c r="U19" s="206">
        <v>49.89</v>
      </c>
      <c r="V19" s="206">
        <v>6.04</v>
      </c>
      <c r="W19" s="206">
        <v>14.73</v>
      </c>
      <c r="X19" s="206">
        <v>41.63</v>
      </c>
      <c r="Y19" s="206">
        <v>0</v>
      </c>
      <c r="Z19" s="206">
        <v>58.92</v>
      </c>
      <c r="AA19" s="206">
        <v>33.869999999999997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0.04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492.72</v>
      </c>
      <c r="L20" s="206">
        <v>9.1</v>
      </c>
      <c r="M20" s="206">
        <v>60.51</v>
      </c>
      <c r="N20" s="206">
        <v>49.38</v>
      </c>
      <c r="O20" s="206">
        <v>69.7</v>
      </c>
      <c r="P20" s="206">
        <v>19.38</v>
      </c>
      <c r="Q20" s="206">
        <v>8.6</v>
      </c>
      <c r="R20" s="206">
        <v>17.670000000000002</v>
      </c>
      <c r="S20" s="206">
        <v>11.03</v>
      </c>
      <c r="T20" s="206">
        <v>0</v>
      </c>
      <c r="U20" s="206">
        <v>49.89</v>
      </c>
      <c r="V20" s="206">
        <v>6.04</v>
      </c>
      <c r="W20" s="206">
        <v>14.73</v>
      </c>
      <c r="X20" s="206">
        <v>41.63</v>
      </c>
      <c r="Y20" s="206">
        <v>0</v>
      </c>
      <c r="Z20" s="206">
        <v>58.92</v>
      </c>
      <c r="AA20" s="206">
        <v>33.869999999999997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0.04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492.72</v>
      </c>
      <c r="L21" s="206">
        <v>9.1</v>
      </c>
      <c r="M21" s="206">
        <v>60.51</v>
      </c>
      <c r="N21" s="206">
        <v>49.38</v>
      </c>
      <c r="O21" s="206">
        <v>69.7</v>
      </c>
      <c r="P21" s="206">
        <v>19.3</v>
      </c>
      <c r="Q21" s="206">
        <v>8.6</v>
      </c>
      <c r="R21" s="206">
        <v>17.670000000000002</v>
      </c>
      <c r="S21" s="206">
        <v>11.03</v>
      </c>
      <c r="T21" s="206">
        <v>0</v>
      </c>
      <c r="U21" s="206">
        <v>49.89</v>
      </c>
      <c r="V21" s="206">
        <v>6.04</v>
      </c>
      <c r="W21" s="206">
        <v>14.39</v>
      </c>
      <c r="X21" s="206">
        <v>41.63</v>
      </c>
      <c r="Y21" s="206">
        <v>0</v>
      </c>
      <c r="Z21" s="206">
        <v>58.92</v>
      </c>
      <c r="AA21" s="206">
        <v>33.869999999999997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0.04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492.72</v>
      </c>
      <c r="L22" s="206">
        <v>9.1</v>
      </c>
      <c r="M22" s="206">
        <v>60.51</v>
      </c>
      <c r="N22" s="206">
        <v>49.38</v>
      </c>
      <c r="O22" s="206">
        <v>69.7</v>
      </c>
      <c r="P22" s="206">
        <v>19.3</v>
      </c>
      <c r="Q22" s="206">
        <v>8.6</v>
      </c>
      <c r="R22" s="206">
        <v>17.670000000000002</v>
      </c>
      <c r="S22" s="206">
        <v>11.03</v>
      </c>
      <c r="T22" s="206">
        <v>0</v>
      </c>
      <c r="U22" s="206">
        <v>49.89</v>
      </c>
      <c r="V22" s="206">
        <v>6.04</v>
      </c>
      <c r="W22" s="206">
        <v>14.39</v>
      </c>
      <c r="X22" s="206">
        <v>41.63</v>
      </c>
      <c r="Y22" s="206">
        <v>0</v>
      </c>
      <c r="Z22" s="206">
        <v>58.92</v>
      </c>
      <c r="AA22" s="206">
        <v>33.869999999999997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0.04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492.72</v>
      </c>
      <c r="L23" s="206">
        <v>9.1</v>
      </c>
      <c r="M23" s="206">
        <v>60.51</v>
      </c>
      <c r="N23" s="206">
        <v>49.38</v>
      </c>
      <c r="O23" s="206">
        <v>69.7</v>
      </c>
      <c r="P23" s="206">
        <v>19.27</v>
      </c>
      <c r="Q23" s="206">
        <v>8.68</v>
      </c>
      <c r="R23" s="206">
        <v>17.670000000000002</v>
      </c>
      <c r="S23" s="206">
        <v>10.58</v>
      </c>
      <c r="T23" s="206">
        <v>0</v>
      </c>
      <c r="U23" s="206">
        <v>49.89</v>
      </c>
      <c r="V23" s="206">
        <v>6.04</v>
      </c>
      <c r="W23" s="206">
        <v>14.39</v>
      </c>
      <c r="X23" s="206">
        <v>41.63</v>
      </c>
      <c r="Y23" s="206">
        <v>0</v>
      </c>
      <c r="Z23" s="206">
        <v>58.92</v>
      </c>
      <c r="AA23" s="206">
        <v>33.869999999999997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0.04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492.72</v>
      </c>
      <c r="L24" s="206">
        <v>9.1</v>
      </c>
      <c r="M24" s="206">
        <v>60.51</v>
      </c>
      <c r="N24" s="206">
        <v>49.38</v>
      </c>
      <c r="O24" s="206">
        <v>69.7</v>
      </c>
      <c r="P24" s="206">
        <v>19.27</v>
      </c>
      <c r="Q24" s="206">
        <v>8.6999999999999993</v>
      </c>
      <c r="R24" s="206">
        <v>17.670000000000002</v>
      </c>
      <c r="S24" s="206">
        <v>11.03</v>
      </c>
      <c r="T24" s="206">
        <v>0</v>
      </c>
      <c r="U24" s="206">
        <v>49.89</v>
      </c>
      <c r="V24" s="206">
        <v>6.04</v>
      </c>
      <c r="W24" s="206">
        <v>14.39</v>
      </c>
      <c r="X24" s="206">
        <v>41.63</v>
      </c>
      <c r="Y24" s="206">
        <v>0</v>
      </c>
      <c r="Z24" s="206">
        <v>58.92</v>
      </c>
      <c r="AA24" s="206">
        <v>33.869999999999997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0.04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492.72</v>
      </c>
      <c r="L25" s="206">
        <v>9.1</v>
      </c>
      <c r="M25" s="206">
        <v>60.51</v>
      </c>
      <c r="N25" s="206">
        <v>49.38</v>
      </c>
      <c r="O25" s="206">
        <v>69.7</v>
      </c>
      <c r="P25" s="206">
        <v>19.27</v>
      </c>
      <c r="Q25" s="206">
        <v>8.6999999999999993</v>
      </c>
      <c r="R25" s="206">
        <v>17.670000000000002</v>
      </c>
      <c r="S25" s="206">
        <v>11.03</v>
      </c>
      <c r="T25" s="206">
        <v>0</v>
      </c>
      <c r="U25" s="206">
        <v>49.89</v>
      </c>
      <c r="V25" s="206">
        <v>6.04</v>
      </c>
      <c r="W25" s="206">
        <v>14.13</v>
      </c>
      <c r="X25" s="206">
        <v>41.63</v>
      </c>
      <c r="Y25" s="206">
        <v>0</v>
      </c>
      <c r="Z25" s="206">
        <v>58.92</v>
      </c>
      <c r="AA25" s="206">
        <v>33.869999999999997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0.04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492.72</v>
      </c>
      <c r="L26" s="206">
        <v>9.1</v>
      </c>
      <c r="M26" s="206">
        <v>60.51</v>
      </c>
      <c r="N26" s="206">
        <v>49.38</v>
      </c>
      <c r="O26" s="206">
        <v>69.7</v>
      </c>
      <c r="P26" s="206">
        <v>19.27</v>
      </c>
      <c r="Q26" s="206">
        <v>8.6999999999999993</v>
      </c>
      <c r="R26" s="206">
        <v>17.670000000000002</v>
      </c>
      <c r="S26" s="206">
        <v>11.03</v>
      </c>
      <c r="T26" s="206">
        <v>0</v>
      </c>
      <c r="U26" s="206">
        <v>49.89</v>
      </c>
      <c r="V26" s="206">
        <v>6.04</v>
      </c>
      <c r="W26" s="206">
        <v>14.13</v>
      </c>
      <c r="X26" s="206">
        <v>41.63</v>
      </c>
      <c r="Y26" s="206">
        <v>0</v>
      </c>
      <c r="Z26" s="206">
        <v>58.92</v>
      </c>
      <c r="AA26" s="206">
        <v>33.869999999999997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0.04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492.72</v>
      </c>
      <c r="L27" s="206">
        <v>9.1</v>
      </c>
      <c r="M27" s="206">
        <v>60.51</v>
      </c>
      <c r="N27" s="206">
        <v>49.38</v>
      </c>
      <c r="O27" s="206">
        <v>69.7</v>
      </c>
      <c r="P27" s="206">
        <v>19.27</v>
      </c>
      <c r="Q27" s="206">
        <v>8.6999999999999993</v>
      </c>
      <c r="R27" s="206">
        <v>17.670000000000002</v>
      </c>
      <c r="S27" s="206">
        <v>11.03</v>
      </c>
      <c r="T27" s="206">
        <v>0</v>
      </c>
      <c r="U27" s="206">
        <v>49.89</v>
      </c>
      <c r="V27" s="206">
        <v>6.04</v>
      </c>
      <c r="W27" s="206">
        <v>14.13</v>
      </c>
      <c r="X27" s="206">
        <v>41.63</v>
      </c>
      <c r="Y27" s="206">
        <v>0</v>
      </c>
      <c r="Z27" s="206">
        <v>58.92</v>
      </c>
      <c r="AA27" s="206">
        <v>33.869999999999997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0.04</v>
      </c>
      <c r="AM27" s="206">
        <v>0</v>
      </c>
      <c r="AN27" s="206">
        <v>0</v>
      </c>
      <c r="AO27" s="206">
        <v>0</v>
      </c>
      <c r="AP27" s="206">
        <v>0</v>
      </c>
      <c r="AQ27" s="206">
        <v>0.05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492.72</v>
      </c>
      <c r="L28" s="206">
        <v>9.1</v>
      </c>
      <c r="M28" s="206">
        <v>60.51</v>
      </c>
      <c r="N28" s="206">
        <v>49.38</v>
      </c>
      <c r="O28" s="206">
        <v>69.7</v>
      </c>
      <c r="P28" s="206">
        <v>19.27</v>
      </c>
      <c r="Q28" s="206">
        <v>8.6999999999999993</v>
      </c>
      <c r="R28" s="206">
        <v>17.670000000000002</v>
      </c>
      <c r="S28" s="206">
        <v>11.03</v>
      </c>
      <c r="T28" s="206">
        <v>0</v>
      </c>
      <c r="U28" s="206">
        <v>49.89</v>
      </c>
      <c r="V28" s="206">
        <v>6.04</v>
      </c>
      <c r="W28" s="206">
        <v>14.13</v>
      </c>
      <c r="X28" s="206">
        <v>41.63</v>
      </c>
      <c r="Y28" s="206">
        <v>0</v>
      </c>
      <c r="Z28" s="206">
        <v>58.92</v>
      </c>
      <c r="AA28" s="206">
        <v>33.869999999999997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0.04</v>
      </c>
      <c r="AM28" s="206">
        <v>0</v>
      </c>
      <c r="AN28" s="206">
        <v>0</v>
      </c>
      <c r="AO28" s="206">
        <v>0</v>
      </c>
      <c r="AP28" s="206">
        <v>0</v>
      </c>
      <c r="AQ28" s="206">
        <v>1.55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492.72</v>
      </c>
      <c r="L29" s="206">
        <v>9.1</v>
      </c>
      <c r="M29" s="206">
        <v>60.51</v>
      </c>
      <c r="N29" s="206">
        <v>49.38</v>
      </c>
      <c r="O29" s="206">
        <v>69.7</v>
      </c>
      <c r="P29" s="206">
        <v>19.27</v>
      </c>
      <c r="Q29" s="206">
        <v>8.6999999999999993</v>
      </c>
      <c r="R29" s="206">
        <v>17.670000000000002</v>
      </c>
      <c r="S29" s="206">
        <v>11.03</v>
      </c>
      <c r="T29" s="206">
        <v>0</v>
      </c>
      <c r="U29" s="206">
        <v>49.89</v>
      </c>
      <c r="V29" s="206">
        <v>6.04</v>
      </c>
      <c r="W29" s="206">
        <v>14.13</v>
      </c>
      <c r="X29" s="206">
        <v>41.63</v>
      </c>
      <c r="Y29" s="206">
        <v>0</v>
      </c>
      <c r="Z29" s="206">
        <v>58.92</v>
      </c>
      <c r="AA29" s="206">
        <v>33.869999999999997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0.04</v>
      </c>
      <c r="AM29" s="206">
        <v>0</v>
      </c>
      <c r="AN29" s="206">
        <v>0</v>
      </c>
      <c r="AO29" s="206">
        <v>0</v>
      </c>
      <c r="AP29" s="206">
        <v>0</v>
      </c>
      <c r="AQ29" s="206">
        <v>7.03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492.72</v>
      </c>
      <c r="L30" s="206">
        <v>9.1</v>
      </c>
      <c r="M30" s="206">
        <v>60.51</v>
      </c>
      <c r="N30" s="206">
        <v>49.38</v>
      </c>
      <c r="O30" s="206">
        <v>69.7</v>
      </c>
      <c r="P30" s="206">
        <v>19.27</v>
      </c>
      <c r="Q30" s="206">
        <v>8.6999999999999993</v>
      </c>
      <c r="R30" s="206">
        <v>17.670000000000002</v>
      </c>
      <c r="S30" s="206">
        <v>11.03</v>
      </c>
      <c r="T30" s="206">
        <v>0</v>
      </c>
      <c r="U30" s="206">
        <v>49.89</v>
      </c>
      <c r="V30" s="206">
        <v>6.04</v>
      </c>
      <c r="W30" s="206">
        <v>14.13</v>
      </c>
      <c r="X30" s="206">
        <v>41.63</v>
      </c>
      <c r="Y30" s="206">
        <v>0</v>
      </c>
      <c r="Z30" s="206">
        <v>58.92</v>
      </c>
      <c r="AA30" s="206">
        <v>33.869999999999997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0.04</v>
      </c>
      <c r="AM30" s="206">
        <v>0</v>
      </c>
      <c r="AN30" s="206">
        <v>0</v>
      </c>
      <c r="AO30" s="206">
        <v>0</v>
      </c>
      <c r="AP30" s="206">
        <v>0</v>
      </c>
      <c r="AQ30" s="206">
        <v>15.19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492.72</v>
      </c>
      <c r="L31" s="206">
        <v>9.1</v>
      </c>
      <c r="M31" s="206">
        <v>60.51</v>
      </c>
      <c r="N31" s="206">
        <v>49.38</v>
      </c>
      <c r="O31" s="206">
        <v>69.7</v>
      </c>
      <c r="P31" s="206">
        <v>19.260000000000002</v>
      </c>
      <c r="Q31" s="206">
        <v>8.6999999999999993</v>
      </c>
      <c r="R31" s="206">
        <v>17.670000000000002</v>
      </c>
      <c r="S31" s="206">
        <v>11.03</v>
      </c>
      <c r="T31" s="206">
        <v>0</v>
      </c>
      <c r="U31" s="206">
        <v>49.89</v>
      </c>
      <c r="V31" s="206">
        <v>6.04</v>
      </c>
      <c r="W31" s="206">
        <v>14.13</v>
      </c>
      <c r="X31" s="206">
        <v>41.63</v>
      </c>
      <c r="Y31" s="206">
        <v>0</v>
      </c>
      <c r="Z31" s="206">
        <v>58.92</v>
      </c>
      <c r="AA31" s="206">
        <v>33.869999999999997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0.04</v>
      </c>
      <c r="AM31" s="206">
        <v>0</v>
      </c>
      <c r="AN31" s="206">
        <v>0</v>
      </c>
      <c r="AO31" s="206">
        <v>0</v>
      </c>
      <c r="AP31" s="206">
        <v>0</v>
      </c>
      <c r="AQ31" s="206">
        <v>27.84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492.72</v>
      </c>
      <c r="L32" s="206">
        <v>9.1</v>
      </c>
      <c r="M32" s="206">
        <v>60.51</v>
      </c>
      <c r="N32" s="206">
        <v>49.38</v>
      </c>
      <c r="O32" s="206">
        <v>69.7</v>
      </c>
      <c r="P32" s="206">
        <v>19.260000000000002</v>
      </c>
      <c r="Q32" s="206">
        <v>8.6999999999999993</v>
      </c>
      <c r="R32" s="206">
        <v>17.670000000000002</v>
      </c>
      <c r="S32" s="206">
        <v>11.03</v>
      </c>
      <c r="T32" s="206">
        <v>0</v>
      </c>
      <c r="U32" s="206">
        <v>49.89</v>
      </c>
      <c r="V32" s="206">
        <v>6.04</v>
      </c>
      <c r="W32" s="206">
        <v>14.13</v>
      </c>
      <c r="X32" s="206">
        <v>41.63</v>
      </c>
      <c r="Y32" s="206">
        <v>0</v>
      </c>
      <c r="Z32" s="206">
        <v>58.92</v>
      </c>
      <c r="AA32" s="206">
        <v>33.869999999999997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0.04</v>
      </c>
      <c r="AM32" s="206">
        <v>0</v>
      </c>
      <c r="AN32" s="206">
        <v>0</v>
      </c>
      <c r="AO32" s="206">
        <v>0</v>
      </c>
      <c r="AP32" s="206">
        <v>0</v>
      </c>
      <c r="AQ32" s="206">
        <v>42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492.72</v>
      </c>
      <c r="L33" s="206">
        <v>9.1</v>
      </c>
      <c r="M33" s="206">
        <v>60.51</v>
      </c>
      <c r="N33" s="206">
        <v>49.38</v>
      </c>
      <c r="O33" s="206">
        <v>69.7</v>
      </c>
      <c r="P33" s="206">
        <v>19.260000000000002</v>
      </c>
      <c r="Q33" s="206">
        <v>8.6999999999999993</v>
      </c>
      <c r="R33" s="206">
        <v>17.670000000000002</v>
      </c>
      <c r="S33" s="206">
        <v>11.03</v>
      </c>
      <c r="T33" s="206">
        <v>0</v>
      </c>
      <c r="U33" s="206">
        <v>49.89</v>
      </c>
      <c r="V33" s="206">
        <v>6.04</v>
      </c>
      <c r="W33" s="206">
        <v>14.13</v>
      </c>
      <c r="X33" s="206">
        <v>41.63</v>
      </c>
      <c r="Y33" s="206">
        <v>0</v>
      </c>
      <c r="Z33" s="206">
        <v>58.92</v>
      </c>
      <c r="AA33" s="206">
        <v>33.869999999999997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0.04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492.72</v>
      </c>
      <c r="L34" s="206">
        <v>9.1</v>
      </c>
      <c r="M34" s="206">
        <v>60.51</v>
      </c>
      <c r="N34" s="206">
        <v>49.38</v>
      </c>
      <c r="O34" s="206">
        <v>69.7</v>
      </c>
      <c r="P34" s="206">
        <v>19.260000000000002</v>
      </c>
      <c r="Q34" s="206">
        <v>8.6999999999999993</v>
      </c>
      <c r="R34" s="206">
        <v>17.670000000000002</v>
      </c>
      <c r="S34" s="206">
        <v>11.03</v>
      </c>
      <c r="T34" s="206">
        <v>0</v>
      </c>
      <c r="U34" s="206">
        <v>49.89</v>
      </c>
      <c r="V34" s="206">
        <v>6.04</v>
      </c>
      <c r="W34" s="206">
        <v>14.13</v>
      </c>
      <c r="X34" s="206">
        <v>41.63</v>
      </c>
      <c r="Y34" s="206">
        <v>0</v>
      </c>
      <c r="Z34" s="206">
        <v>58.92</v>
      </c>
      <c r="AA34" s="206">
        <v>33.869999999999997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0.04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471.35</v>
      </c>
      <c r="L35" s="206">
        <v>0.96</v>
      </c>
      <c r="M35" s="206">
        <v>60.51</v>
      </c>
      <c r="N35" s="206">
        <v>49.38</v>
      </c>
      <c r="O35" s="206">
        <v>69.7</v>
      </c>
      <c r="P35" s="206">
        <v>18.75</v>
      </c>
      <c r="Q35" s="206">
        <v>8.61</v>
      </c>
      <c r="R35" s="206">
        <v>17.670000000000002</v>
      </c>
      <c r="S35" s="206">
        <v>11.03</v>
      </c>
      <c r="T35" s="206">
        <v>0</v>
      </c>
      <c r="U35" s="206">
        <v>49.89</v>
      </c>
      <c r="V35" s="206">
        <v>6.04</v>
      </c>
      <c r="W35" s="206">
        <v>14.13</v>
      </c>
      <c r="X35" s="206">
        <v>41.63</v>
      </c>
      <c r="Y35" s="206">
        <v>0</v>
      </c>
      <c r="Z35" s="206">
        <v>58.92</v>
      </c>
      <c r="AA35" s="206">
        <v>33.869999999999997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0.04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470.39</v>
      </c>
      <c r="L36" s="206">
        <v>0.96</v>
      </c>
      <c r="M36" s="206">
        <v>60.51</v>
      </c>
      <c r="N36" s="206">
        <v>49.38</v>
      </c>
      <c r="O36" s="206">
        <v>69.7</v>
      </c>
      <c r="P36" s="206">
        <v>18.75</v>
      </c>
      <c r="Q36" s="206">
        <v>8.61</v>
      </c>
      <c r="R36" s="206">
        <v>17.670000000000002</v>
      </c>
      <c r="S36" s="206">
        <v>11.03</v>
      </c>
      <c r="T36" s="206">
        <v>0</v>
      </c>
      <c r="U36" s="206">
        <v>49.89</v>
      </c>
      <c r="V36" s="206">
        <v>6.04</v>
      </c>
      <c r="W36" s="206">
        <v>14.13</v>
      </c>
      <c r="X36" s="206">
        <v>41.63</v>
      </c>
      <c r="Y36" s="206">
        <v>0</v>
      </c>
      <c r="Z36" s="206">
        <v>58.92</v>
      </c>
      <c r="AA36" s="206">
        <v>33.869999999999997</v>
      </c>
      <c r="AB36" s="206">
        <v>0</v>
      </c>
      <c r="AC36" s="206">
        <v>9.8000000000000007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0.04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475.21</v>
      </c>
      <c r="L37" s="206">
        <v>0.96</v>
      </c>
      <c r="M37" s="206">
        <v>60.51</v>
      </c>
      <c r="N37" s="206">
        <v>49.38</v>
      </c>
      <c r="O37" s="206">
        <v>69.7</v>
      </c>
      <c r="P37" s="206">
        <v>18.75</v>
      </c>
      <c r="Q37" s="206">
        <v>8.61</v>
      </c>
      <c r="R37" s="206">
        <v>17.670000000000002</v>
      </c>
      <c r="S37" s="206">
        <v>11.03</v>
      </c>
      <c r="T37" s="206">
        <v>0</v>
      </c>
      <c r="U37" s="206">
        <v>49.89</v>
      </c>
      <c r="V37" s="206">
        <v>6.04</v>
      </c>
      <c r="W37" s="206">
        <v>14.14</v>
      </c>
      <c r="X37" s="206">
        <v>41.63</v>
      </c>
      <c r="Y37" s="206">
        <v>0</v>
      </c>
      <c r="Z37" s="206">
        <v>58.92</v>
      </c>
      <c r="AA37" s="206">
        <v>33.869999999999997</v>
      </c>
      <c r="AB37" s="206">
        <v>0</v>
      </c>
      <c r="AC37" s="206">
        <v>9.8000000000000007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0.04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492.72</v>
      </c>
      <c r="L38" s="206">
        <v>0.96</v>
      </c>
      <c r="M38" s="206">
        <v>60.51</v>
      </c>
      <c r="N38" s="206">
        <v>49.38</v>
      </c>
      <c r="O38" s="206">
        <v>69.7</v>
      </c>
      <c r="P38" s="206">
        <v>18.75</v>
      </c>
      <c r="Q38" s="206">
        <v>8.61</v>
      </c>
      <c r="R38" s="206">
        <v>17.670000000000002</v>
      </c>
      <c r="S38" s="206">
        <v>11.03</v>
      </c>
      <c r="T38" s="206">
        <v>0</v>
      </c>
      <c r="U38" s="206">
        <v>49.89</v>
      </c>
      <c r="V38" s="206">
        <v>6.04</v>
      </c>
      <c r="W38" s="206">
        <v>14.14</v>
      </c>
      <c r="X38" s="206">
        <v>41.63</v>
      </c>
      <c r="Y38" s="206">
        <v>0</v>
      </c>
      <c r="Z38" s="206">
        <v>58.92</v>
      </c>
      <c r="AA38" s="206">
        <v>33.869999999999997</v>
      </c>
      <c r="AB38" s="206">
        <v>0</v>
      </c>
      <c r="AC38" s="206">
        <v>9.8000000000000007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0.04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473.28</v>
      </c>
      <c r="L39" s="206">
        <v>0.96</v>
      </c>
      <c r="M39" s="206">
        <v>60.51</v>
      </c>
      <c r="N39" s="206">
        <v>49.38</v>
      </c>
      <c r="O39" s="206">
        <v>69.7</v>
      </c>
      <c r="P39" s="206">
        <v>18.75</v>
      </c>
      <c r="Q39" s="206">
        <v>8.61</v>
      </c>
      <c r="R39" s="206">
        <v>17.670000000000002</v>
      </c>
      <c r="S39" s="206">
        <v>11.03</v>
      </c>
      <c r="T39" s="206">
        <v>0</v>
      </c>
      <c r="U39" s="206">
        <v>49.89</v>
      </c>
      <c r="V39" s="206">
        <v>6.04</v>
      </c>
      <c r="W39" s="206">
        <v>14.14</v>
      </c>
      <c r="X39" s="206">
        <v>41.63</v>
      </c>
      <c r="Y39" s="206">
        <v>0</v>
      </c>
      <c r="Z39" s="206">
        <v>58.92</v>
      </c>
      <c r="AA39" s="206">
        <v>33.869999999999997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0.04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434.72</v>
      </c>
      <c r="L40" s="206">
        <v>0.96</v>
      </c>
      <c r="M40" s="206">
        <v>60.51</v>
      </c>
      <c r="N40" s="206">
        <v>49.38</v>
      </c>
      <c r="O40" s="206">
        <v>69.7</v>
      </c>
      <c r="P40" s="206">
        <v>18.75</v>
      </c>
      <c r="Q40" s="206">
        <v>8.61</v>
      </c>
      <c r="R40" s="206">
        <v>17.670000000000002</v>
      </c>
      <c r="S40" s="206">
        <v>11.03</v>
      </c>
      <c r="T40" s="206">
        <v>0</v>
      </c>
      <c r="U40" s="206">
        <v>49.89</v>
      </c>
      <c r="V40" s="206">
        <v>6.04</v>
      </c>
      <c r="W40" s="206">
        <v>14.14</v>
      </c>
      <c r="X40" s="206">
        <v>41.63</v>
      </c>
      <c r="Y40" s="206">
        <v>0</v>
      </c>
      <c r="Z40" s="206">
        <v>58.92</v>
      </c>
      <c r="AA40" s="206">
        <v>33.869999999999997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0.04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435.69</v>
      </c>
      <c r="L41" s="206">
        <v>0.96</v>
      </c>
      <c r="M41" s="206">
        <v>60.51</v>
      </c>
      <c r="N41" s="206">
        <v>49.38</v>
      </c>
      <c r="O41" s="206">
        <v>69.7</v>
      </c>
      <c r="P41" s="206">
        <v>18.75</v>
      </c>
      <c r="Q41" s="206">
        <v>8.61</v>
      </c>
      <c r="R41" s="206">
        <v>17.670000000000002</v>
      </c>
      <c r="S41" s="206">
        <v>11.03</v>
      </c>
      <c r="T41" s="206">
        <v>0</v>
      </c>
      <c r="U41" s="206">
        <v>49.89</v>
      </c>
      <c r="V41" s="206">
        <v>6.04</v>
      </c>
      <c r="W41" s="206">
        <v>14.14</v>
      </c>
      <c r="X41" s="206">
        <v>41.63</v>
      </c>
      <c r="Y41" s="206">
        <v>0</v>
      </c>
      <c r="Z41" s="206">
        <v>58.92</v>
      </c>
      <c r="AA41" s="206">
        <v>33.869999999999997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0.04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402.91</v>
      </c>
      <c r="L42" s="206">
        <v>0.96</v>
      </c>
      <c r="M42" s="206">
        <v>60.51</v>
      </c>
      <c r="N42" s="206">
        <v>49.38</v>
      </c>
      <c r="O42" s="206">
        <v>69.7</v>
      </c>
      <c r="P42" s="206">
        <v>18.75</v>
      </c>
      <c r="Q42" s="206">
        <v>8.61</v>
      </c>
      <c r="R42" s="206">
        <v>17.670000000000002</v>
      </c>
      <c r="S42" s="206">
        <v>11.03</v>
      </c>
      <c r="T42" s="206">
        <v>0</v>
      </c>
      <c r="U42" s="206">
        <v>49.89</v>
      </c>
      <c r="V42" s="206">
        <v>6.04</v>
      </c>
      <c r="W42" s="206">
        <v>14.14</v>
      </c>
      <c r="X42" s="206">
        <v>41.63</v>
      </c>
      <c r="Y42" s="206">
        <v>0</v>
      </c>
      <c r="Z42" s="206">
        <v>58.92</v>
      </c>
      <c r="AA42" s="206">
        <v>33.869999999999997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0.04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407.73</v>
      </c>
      <c r="L43" s="206">
        <v>0.96</v>
      </c>
      <c r="M43" s="206">
        <v>60.51</v>
      </c>
      <c r="N43" s="206">
        <v>49.38</v>
      </c>
      <c r="O43" s="206">
        <v>69.7</v>
      </c>
      <c r="P43" s="206">
        <v>18.760000000000002</v>
      </c>
      <c r="Q43" s="206">
        <v>8.61</v>
      </c>
      <c r="R43" s="206">
        <v>17.670000000000002</v>
      </c>
      <c r="S43" s="206">
        <v>11.03</v>
      </c>
      <c r="T43" s="206">
        <v>0</v>
      </c>
      <c r="U43" s="206">
        <v>49.89</v>
      </c>
      <c r="V43" s="206">
        <v>6.04</v>
      </c>
      <c r="W43" s="206">
        <v>14.14</v>
      </c>
      <c r="X43" s="206">
        <v>41.63</v>
      </c>
      <c r="Y43" s="206">
        <v>0</v>
      </c>
      <c r="Z43" s="206">
        <v>58.92</v>
      </c>
      <c r="AA43" s="206">
        <v>33.869999999999997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0.04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437.61</v>
      </c>
      <c r="L44" s="206">
        <v>0.96</v>
      </c>
      <c r="M44" s="206">
        <v>60.51</v>
      </c>
      <c r="N44" s="206">
        <v>49.38</v>
      </c>
      <c r="O44" s="206">
        <v>69.7</v>
      </c>
      <c r="P44" s="206">
        <v>18.760000000000002</v>
      </c>
      <c r="Q44" s="206">
        <v>8.61</v>
      </c>
      <c r="R44" s="206">
        <v>17.670000000000002</v>
      </c>
      <c r="S44" s="206">
        <v>11.03</v>
      </c>
      <c r="T44" s="206">
        <v>0</v>
      </c>
      <c r="U44" s="206">
        <v>49.89</v>
      </c>
      <c r="V44" s="206">
        <v>6.04</v>
      </c>
      <c r="W44" s="206">
        <v>14.14</v>
      </c>
      <c r="X44" s="206">
        <v>41.63</v>
      </c>
      <c r="Y44" s="206">
        <v>0</v>
      </c>
      <c r="Z44" s="206">
        <v>58.92</v>
      </c>
      <c r="AA44" s="206">
        <v>33.869999999999997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0.04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492.69</v>
      </c>
      <c r="L45" s="206">
        <v>9.1</v>
      </c>
      <c r="M45" s="206">
        <v>60.51</v>
      </c>
      <c r="N45" s="206">
        <v>49.38</v>
      </c>
      <c r="O45" s="206">
        <v>69.7</v>
      </c>
      <c r="P45" s="206">
        <v>19.309999999999999</v>
      </c>
      <c r="Q45" s="206">
        <v>8.61</v>
      </c>
      <c r="R45" s="206">
        <v>17.670000000000002</v>
      </c>
      <c r="S45" s="206">
        <v>11.03</v>
      </c>
      <c r="T45" s="206">
        <v>0</v>
      </c>
      <c r="U45" s="206">
        <v>49.89</v>
      </c>
      <c r="V45" s="206">
        <v>6.04</v>
      </c>
      <c r="W45" s="206">
        <v>14.14</v>
      </c>
      <c r="X45" s="206">
        <v>41.63</v>
      </c>
      <c r="Y45" s="206">
        <v>0</v>
      </c>
      <c r="Z45" s="206">
        <v>58.92</v>
      </c>
      <c r="AA45" s="206">
        <v>33.869999999999997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0.04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492.72</v>
      </c>
      <c r="L46" s="206">
        <v>9.1</v>
      </c>
      <c r="M46" s="206">
        <v>60.51</v>
      </c>
      <c r="N46" s="206">
        <v>49.38</v>
      </c>
      <c r="O46" s="206">
        <v>69.7</v>
      </c>
      <c r="P46" s="206">
        <v>19.309999999999999</v>
      </c>
      <c r="Q46" s="206">
        <v>8.61</v>
      </c>
      <c r="R46" s="206">
        <v>17.670000000000002</v>
      </c>
      <c r="S46" s="206">
        <v>11.03</v>
      </c>
      <c r="T46" s="206">
        <v>0</v>
      </c>
      <c r="U46" s="206">
        <v>49.89</v>
      </c>
      <c r="V46" s="206">
        <v>6.04</v>
      </c>
      <c r="W46" s="206">
        <v>14.14</v>
      </c>
      <c r="X46" s="206">
        <v>41.63</v>
      </c>
      <c r="Y46" s="206">
        <v>0</v>
      </c>
      <c r="Z46" s="206">
        <v>58.92</v>
      </c>
      <c r="AA46" s="206">
        <v>33.869999999999997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0.04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492.72</v>
      </c>
      <c r="L47" s="206">
        <v>9.1</v>
      </c>
      <c r="M47" s="206">
        <v>60.51</v>
      </c>
      <c r="N47" s="206">
        <v>49.38</v>
      </c>
      <c r="O47" s="206">
        <v>69.7</v>
      </c>
      <c r="P47" s="206">
        <v>19.309999999999999</v>
      </c>
      <c r="Q47" s="206">
        <v>8.61</v>
      </c>
      <c r="R47" s="206">
        <v>17.670000000000002</v>
      </c>
      <c r="S47" s="206">
        <v>11.03</v>
      </c>
      <c r="T47" s="206">
        <v>0</v>
      </c>
      <c r="U47" s="206">
        <v>49.89</v>
      </c>
      <c r="V47" s="206">
        <v>6.04</v>
      </c>
      <c r="W47" s="206">
        <v>14.26</v>
      </c>
      <c r="X47" s="206">
        <v>41.63</v>
      </c>
      <c r="Y47" s="206">
        <v>0</v>
      </c>
      <c r="Z47" s="206">
        <v>58.92</v>
      </c>
      <c r="AA47" s="206">
        <v>33.869999999999997</v>
      </c>
      <c r="AB47" s="206">
        <v>0</v>
      </c>
      <c r="AC47" s="206">
        <v>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0.04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492.72</v>
      </c>
      <c r="L48" s="206">
        <v>9.1</v>
      </c>
      <c r="M48" s="206">
        <v>60.51</v>
      </c>
      <c r="N48" s="206">
        <v>49.38</v>
      </c>
      <c r="O48" s="206">
        <v>69.7</v>
      </c>
      <c r="P48" s="206">
        <v>19.309999999999999</v>
      </c>
      <c r="Q48" s="206">
        <v>8.61</v>
      </c>
      <c r="R48" s="206">
        <v>17.670000000000002</v>
      </c>
      <c r="S48" s="206">
        <v>11.03</v>
      </c>
      <c r="T48" s="206">
        <v>0</v>
      </c>
      <c r="U48" s="206">
        <v>49.89</v>
      </c>
      <c r="V48" s="206">
        <v>6.04</v>
      </c>
      <c r="W48" s="206">
        <v>14.26</v>
      </c>
      <c r="X48" s="206">
        <v>41.63</v>
      </c>
      <c r="Y48" s="206">
        <v>0</v>
      </c>
      <c r="Z48" s="206">
        <v>58.92</v>
      </c>
      <c r="AA48" s="206">
        <v>33.869999999999997</v>
      </c>
      <c r="AB48" s="206">
        <v>0</v>
      </c>
      <c r="AC48" s="206">
        <v>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0.04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492.72</v>
      </c>
      <c r="L49" s="206">
        <v>9.1</v>
      </c>
      <c r="M49" s="206">
        <v>60.51</v>
      </c>
      <c r="N49" s="206">
        <v>49.38</v>
      </c>
      <c r="O49" s="206">
        <v>69.7</v>
      </c>
      <c r="P49" s="206">
        <v>19.309999999999999</v>
      </c>
      <c r="Q49" s="206">
        <v>8.61</v>
      </c>
      <c r="R49" s="206">
        <v>17.670000000000002</v>
      </c>
      <c r="S49" s="206">
        <v>11.03</v>
      </c>
      <c r="T49" s="206">
        <v>0</v>
      </c>
      <c r="U49" s="206">
        <v>49.89</v>
      </c>
      <c r="V49" s="206">
        <v>6.04</v>
      </c>
      <c r="W49" s="206">
        <v>14.26</v>
      </c>
      <c r="X49" s="206">
        <v>41.63</v>
      </c>
      <c r="Y49" s="206">
        <v>0</v>
      </c>
      <c r="Z49" s="206">
        <v>58.92</v>
      </c>
      <c r="AA49" s="206">
        <v>33.869999999999997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0.04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492.72</v>
      </c>
      <c r="L50" s="206">
        <v>9.1</v>
      </c>
      <c r="M50" s="206">
        <v>60.51</v>
      </c>
      <c r="N50" s="206">
        <v>49.38</v>
      </c>
      <c r="O50" s="206">
        <v>69.7</v>
      </c>
      <c r="P50" s="206">
        <v>19.309999999999999</v>
      </c>
      <c r="Q50" s="206">
        <v>8.61</v>
      </c>
      <c r="R50" s="206">
        <v>17.670000000000002</v>
      </c>
      <c r="S50" s="206">
        <v>11.03</v>
      </c>
      <c r="T50" s="206">
        <v>0</v>
      </c>
      <c r="U50" s="206">
        <v>49.89</v>
      </c>
      <c r="V50" s="206">
        <v>6.04</v>
      </c>
      <c r="W50" s="206">
        <v>14.26</v>
      </c>
      <c r="X50" s="206">
        <v>41.63</v>
      </c>
      <c r="Y50" s="206">
        <v>0</v>
      </c>
      <c r="Z50" s="206">
        <v>58.92</v>
      </c>
      <c r="AA50" s="206">
        <v>33.869999999999997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0.04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492.72</v>
      </c>
      <c r="L51" s="206">
        <v>9.1</v>
      </c>
      <c r="M51" s="206">
        <v>29.6</v>
      </c>
      <c r="N51" s="206">
        <v>49.38</v>
      </c>
      <c r="O51" s="206">
        <v>69.7</v>
      </c>
      <c r="P51" s="206">
        <v>19.309999999999999</v>
      </c>
      <c r="Q51" s="206">
        <v>8.61</v>
      </c>
      <c r="R51" s="206">
        <v>17.670000000000002</v>
      </c>
      <c r="S51" s="206">
        <v>11.03</v>
      </c>
      <c r="T51" s="206">
        <v>0</v>
      </c>
      <c r="U51" s="206">
        <v>49.89</v>
      </c>
      <c r="V51" s="206">
        <v>6.04</v>
      </c>
      <c r="W51" s="206">
        <v>14.26</v>
      </c>
      <c r="X51" s="206">
        <v>41.63</v>
      </c>
      <c r="Y51" s="206">
        <v>0</v>
      </c>
      <c r="Z51" s="206">
        <v>58.92</v>
      </c>
      <c r="AA51" s="206">
        <v>33.869999999999997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0.04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492.72</v>
      </c>
      <c r="L52" s="206">
        <v>9.1</v>
      </c>
      <c r="M52" s="206">
        <v>29.6</v>
      </c>
      <c r="N52" s="206">
        <v>49.38</v>
      </c>
      <c r="O52" s="206">
        <v>69.7</v>
      </c>
      <c r="P52" s="206">
        <v>19.309999999999999</v>
      </c>
      <c r="Q52" s="206">
        <v>8.61</v>
      </c>
      <c r="R52" s="206">
        <v>17.670000000000002</v>
      </c>
      <c r="S52" s="206">
        <v>11.03</v>
      </c>
      <c r="T52" s="206">
        <v>0</v>
      </c>
      <c r="U52" s="206">
        <v>49.89</v>
      </c>
      <c r="V52" s="206">
        <v>6.04</v>
      </c>
      <c r="W52" s="206">
        <v>14.26</v>
      </c>
      <c r="X52" s="206">
        <v>41.63</v>
      </c>
      <c r="Y52" s="206">
        <v>0</v>
      </c>
      <c r="Z52" s="206">
        <v>58.92</v>
      </c>
      <c r="AA52" s="206">
        <v>33.869999999999997</v>
      </c>
      <c r="AB52" s="206">
        <v>0</v>
      </c>
      <c r="AC52" s="206">
        <v>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0.04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483.88</v>
      </c>
      <c r="L53" s="206">
        <v>2.89</v>
      </c>
      <c r="M53" s="206">
        <v>29.6</v>
      </c>
      <c r="N53" s="206">
        <v>49.38</v>
      </c>
      <c r="O53" s="206">
        <v>69.7</v>
      </c>
      <c r="P53" s="206">
        <v>19.309999999999999</v>
      </c>
      <c r="Q53" s="206">
        <v>8.61</v>
      </c>
      <c r="R53" s="206">
        <v>17.670000000000002</v>
      </c>
      <c r="S53" s="206">
        <v>11.03</v>
      </c>
      <c r="T53" s="206">
        <v>0</v>
      </c>
      <c r="U53" s="206">
        <v>49.89</v>
      </c>
      <c r="V53" s="206">
        <v>6.04</v>
      </c>
      <c r="W53" s="206">
        <v>14.26</v>
      </c>
      <c r="X53" s="206">
        <v>41.63</v>
      </c>
      <c r="Y53" s="206">
        <v>0</v>
      </c>
      <c r="Z53" s="206">
        <v>58.92</v>
      </c>
      <c r="AA53" s="206">
        <v>33.869999999999997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459.78</v>
      </c>
      <c r="L54" s="206">
        <v>2.89</v>
      </c>
      <c r="M54" s="206">
        <v>29.6</v>
      </c>
      <c r="N54" s="206">
        <v>49.38</v>
      </c>
      <c r="O54" s="206">
        <v>69.7</v>
      </c>
      <c r="P54" s="206">
        <v>19.309999999999999</v>
      </c>
      <c r="Q54" s="206">
        <v>8.61</v>
      </c>
      <c r="R54" s="206">
        <v>17.670000000000002</v>
      </c>
      <c r="S54" s="206">
        <v>11.03</v>
      </c>
      <c r="T54" s="206">
        <v>0</v>
      </c>
      <c r="U54" s="206">
        <v>49.89</v>
      </c>
      <c r="V54" s="206">
        <v>6.04</v>
      </c>
      <c r="W54" s="206">
        <v>14.26</v>
      </c>
      <c r="X54" s="206">
        <v>41.63</v>
      </c>
      <c r="Y54" s="206">
        <v>0</v>
      </c>
      <c r="Z54" s="206">
        <v>58.92</v>
      </c>
      <c r="AA54" s="206">
        <v>33.869999999999997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441.47</v>
      </c>
      <c r="L55" s="206">
        <v>2.94</v>
      </c>
      <c r="M55" s="206">
        <v>29.6</v>
      </c>
      <c r="N55" s="206">
        <v>49.38</v>
      </c>
      <c r="O55" s="206">
        <v>69.7</v>
      </c>
      <c r="P55" s="206">
        <v>19.309999999999999</v>
      </c>
      <c r="Q55" s="206">
        <v>8.61</v>
      </c>
      <c r="R55" s="206">
        <v>17.670000000000002</v>
      </c>
      <c r="S55" s="206">
        <v>11.03</v>
      </c>
      <c r="T55" s="206">
        <v>0</v>
      </c>
      <c r="U55" s="206">
        <v>49.89</v>
      </c>
      <c r="V55" s="206">
        <v>6.04</v>
      </c>
      <c r="W55" s="206">
        <v>14.26</v>
      </c>
      <c r="X55" s="206">
        <v>41.63</v>
      </c>
      <c r="Y55" s="206">
        <v>0</v>
      </c>
      <c r="Z55" s="206">
        <v>58.92</v>
      </c>
      <c r="AA55" s="206">
        <v>33.869999999999997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433.76</v>
      </c>
      <c r="L56" s="206">
        <v>2.89</v>
      </c>
      <c r="M56" s="206">
        <v>29.6</v>
      </c>
      <c r="N56" s="206">
        <v>49.38</v>
      </c>
      <c r="O56" s="206">
        <v>69.7</v>
      </c>
      <c r="P56" s="206">
        <v>19.309999999999999</v>
      </c>
      <c r="Q56" s="206">
        <v>8.61</v>
      </c>
      <c r="R56" s="206">
        <v>17.670000000000002</v>
      </c>
      <c r="S56" s="206">
        <v>11.03</v>
      </c>
      <c r="T56" s="206">
        <v>0</v>
      </c>
      <c r="U56" s="206">
        <v>49.89</v>
      </c>
      <c r="V56" s="206">
        <v>6.04</v>
      </c>
      <c r="W56" s="206">
        <v>14.26</v>
      </c>
      <c r="X56" s="206">
        <v>41.63</v>
      </c>
      <c r="Y56" s="206">
        <v>0</v>
      </c>
      <c r="Z56" s="206">
        <v>58.92</v>
      </c>
      <c r="AA56" s="206">
        <v>33.869999999999997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446.29</v>
      </c>
      <c r="L57" s="206">
        <v>2.89</v>
      </c>
      <c r="M57" s="206">
        <v>29.6</v>
      </c>
      <c r="N57" s="206">
        <v>49.38</v>
      </c>
      <c r="O57" s="206">
        <v>69.7</v>
      </c>
      <c r="P57" s="206">
        <v>19.309999999999999</v>
      </c>
      <c r="Q57" s="206">
        <v>7.41</v>
      </c>
      <c r="R57" s="206">
        <v>17.670000000000002</v>
      </c>
      <c r="S57" s="206">
        <v>11.03</v>
      </c>
      <c r="T57" s="206">
        <v>0</v>
      </c>
      <c r="U57" s="206">
        <v>49.89</v>
      </c>
      <c r="V57" s="206">
        <v>6.04</v>
      </c>
      <c r="W57" s="206">
        <v>14.26</v>
      </c>
      <c r="X57" s="206">
        <v>41.63</v>
      </c>
      <c r="Y57" s="206">
        <v>0</v>
      </c>
      <c r="Z57" s="206">
        <v>58.92</v>
      </c>
      <c r="AA57" s="206">
        <v>33.869999999999997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450.14</v>
      </c>
      <c r="L58" s="206">
        <v>2.83</v>
      </c>
      <c r="M58" s="206">
        <v>29.6</v>
      </c>
      <c r="N58" s="206">
        <v>49.38</v>
      </c>
      <c r="O58" s="206">
        <v>69.7</v>
      </c>
      <c r="P58" s="206">
        <v>19.309999999999999</v>
      </c>
      <c r="Q58" s="206">
        <v>7.41</v>
      </c>
      <c r="R58" s="206">
        <v>17.670000000000002</v>
      </c>
      <c r="S58" s="206">
        <v>11.03</v>
      </c>
      <c r="T58" s="206">
        <v>0</v>
      </c>
      <c r="U58" s="206">
        <v>49.89</v>
      </c>
      <c r="V58" s="206">
        <v>6.04</v>
      </c>
      <c r="W58" s="206">
        <v>14.26</v>
      </c>
      <c r="X58" s="206">
        <v>41.63</v>
      </c>
      <c r="Y58" s="206">
        <v>0</v>
      </c>
      <c r="Z58" s="206">
        <v>58.92</v>
      </c>
      <c r="AA58" s="206">
        <v>33.869999999999997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455.93</v>
      </c>
      <c r="L59" s="206">
        <v>2.89</v>
      </c>
      <c r="M59" s="206">
        <v>29.6</v>
      </c>
      <c r="N59" s="206">
        <v>49.38</v>
      </c>
      <c r="O59" s="206">
        <v>69.7</v>
      </c>
      <c r="P59" s="206">
        <v>19.309999999999999</v>
      </c>
      <c r="Q59" s="206">
        <v>7.41</v>
      </c>
      <c r="R59" s="206">
        <v>17.670000000000002</v>
      </c>
      <c r="S59" s="206">
        <v>11.03</v>
      </c>
      <c r="T59" s="206">
        <v>0</v>
      </c>
      <c r="U59" s="206">
        <v>49.89</v>
      </c>
      <c r="V59" s="206">
        <v>6.04</v>
      </c>
      <c r="W59" s="206">
        <v>14.26</v>
      </c>
      <c r="X59" s="206">
        <v>41.63</v>
      </c>
      <c r="Y59" s="206">
        <v>0</v>
      </c>
      <c r="Z59" s="206">
        <v>58.92</v>
      </c>
      <c r="AA59" s="206">
        <v>33.869999999999997</v>
      </c>
      <c r="AB59" s="206">
        <v>0</v>
      </c>
      <c r="AC59" s="206">
        <v>9.61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451.11</v>
      </c>
      <c r="L60" s="206">
        <v>2.89</v>
      </c>
      <c r="M60" s="206">
        <v>29.6</v>
      </c>
      <c r="N60" s="206">
        <v>49.38</v>
      </c>
      <c r="O60" s="206">
        <v>69.7</v>
      </c>
      <c r="P60" s="206">
        <v>19.309999999999999</v>
      </c>
      <c r="Q60" s="206">
        <v>7.41</v>
      </c>
      <c r="R60" s="206">
        <v>17.670000000000002</v>
      </c>
      <c r="S60" s="206">
        <v>11.03</v>
      </c>
      <c r="T60" s="206">
        <v>0</v>
      </c>
      <c r="U60" s="206">
        <v>49.89</v>
      </c>
      <c r="V60" s="206">
        <v>6.04</v>
      </c>
      <c r="W60" s="206">
        <v>14.26</v>
      </c>
      <c r="X60" s="206">
        <v>41.63</v>
      </c>
      <c r="Y60" s="206">
        <v>0</v>
      </c>
      <c r="Z60" s="206">
        <v>58.92</v>
      </c>
      <c r="AA60" s="206">
        <v>33.869999999999997</v>
      </c>
      <c r="AB60" s="206">
        <v>0</v>
      </c>
      <c r="AC60" s="206">
        <v>9.61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446.29</v>
      </c>
      <c r="L61" s="206">
        <v>2.89</v>
      </c>
      <c r="M61" s="206">
        <v>29.6</v>
      </c>
      <c r="N61" s="206">
        <v>49.38</v>
      </c>
      <c r="O61" s="206">
        <v>69.7</v>
      </c>
      <c r="P61" s="206">
        <v>19.309999999999999</v>
      </c>
      <c r="Q61" s="206">
        <v>7.41</v>
      </c>
      <c r="R61" s="206">
        <v>17.670000000000002</v>
      </c>
      <c r="S61" s="206">
        <v>11.03</v>
      </c>
      <c r="T61" s="206">
        <v>0</v>
      </c>
      <c r="U61" s="206">
        <v>49.89</v>
      </c>
      <c r="V61" s="206">
        <v>6.04</v>
      </c>
      <c r="W61" s="206">
        <v>14.26</v>
      </c>
      <c r="X61" s="206">
        <v>41.63</v>
      </c>
      <c r="Y61" s="206">
        <v>0</v>
      </c>
      <c r="Z61" s="206">
        <v>58.92</v>
      </c>
      <c r="AA61" s="206">
        <v>33.869999999999997</v>
      </c>
      <c r="AB61" s="206">
        <v>0</v>
      </c>
      <c r="AC61" s="206">
        <v>14.95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459.78</v>
      </c>
      <c r="L62" s="206">
        <v>2.89</v>
      </c>
      <c r="M62" s="206">
        <v>29.6</v>
      </c>
      <c r="N62" s="206">
        <v>49.38</v>
      </c>
      <c r="O62" s="206">
        <v>69.7</v>
      </c>
      <c r="P62" s="206">
        <v>19.309999999999999</v>
      </c>
      <c r="Q62" s="206">
        <v>7.41</v>
      </c>
      <c r="R62" s="206">
        <v>17.670000000000002</v>
      </c>
      <c r="S62" s="206">
        <v>11.03</v>
      </c>
      <c r="T62" s="206">
        <v>0</v>
      </c>
      <c r="U62" s="206">
        <v>49.89</v>
      </c>
      <c r="V62" s="206">
        <v>6.04</v>
      </c>
      <c r="W62" s="206">
        <v>14.26</v>
      </c>
      <c r="X62" s="206">
        <v>41.63</v>
      </c>
      <c r="Y62" s="206">
        <v>0</v>
      </c>
      <c r="Z62" s="206">
        <v>58.92</v>
      </c>
      <c r="AA62" s="206">
        <v>33.869999999999997</v>
      </c>
      <c r="AB62" s="206">
        <v>0</v>
      </c>
      <c r="AC62" s="206">
        <v>9.89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433.76</v>
      </c>
      <c r="L63" s="206">
        <v>2.79</v>
      </c>
      <c r="M63" s="206">
        <v>29.6</v>
      </c>
      <c r="N63" s="206">
        <v>49.38</v>
      </c>
      <c r="O63" s="206">
        <v>69.7</v>
      </c>
      <c r="P63" s="206">
        <v>19.309999999999999</v>
      </c>
      <c r="Q63" s="206">
        <v>7.41</v>
      </c>
      <c r="R63" s="206">
        <v>17.670000000000002</v>
      </c>
      <c r="S63" s="206">
        <v>11.03</v>
      </c>
      <c r="T63" s="206">
        <v>0</v>
      </c>
      <c r="U63" s="206">
        <v>49.89</v>
      </c>
      <c r="V63" s="206">
        <v>6.04</v>
      </c>
      <c r="W63" s="206">
        <v>14.26</v>
      </c>
      <c r="X63" s="206">
        <v>41.63</v>
      </c>
      <c r="Y63" s="206">
        <v>0</v>
      </c>
      <c r="Z63" s="206">
        <v>58.92</v>
      </c>
      <c r="AA63" s="206">
        <v>33.869999999999997</v>
      </c>
      <c r="AB63" s="206">
        <v>0</v>
      </c>
      <c r="AC63" s="206">
        <v>9.89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436.65</v>
      </c>
      <c r="L64" s="206">
        <v>2.59</v>
      </c>
      <c r="M64" s="206">
        <v>29.6</v>
      </c>
      <c r="N64" s="206">
        <v>49.38</v>
      </c>
      <c r="O64" s="206">
        <v>69.7</v>
      </c>
      <c r="P64" s="206">
        <v>19.309999999999999</v>
      </c>
      <c r="Q64" s="206">
        <v>7.41</v>
      </c>
      <c r="R64" s="206">
        <v>17.670000000000002</v>
      </c>
      <c r="S64" s="206">
        <v>11.03</v>
      </c>
      <c r="T64" s="206">
        <v>0</v>
      </c>
      <c r="U64" s="206">
        <v>49.89</v>
      </c>
      <c r="V64" s="206">
        <v>6.04</v>
      </c>
      <c r="W64" s="206">
        <v>14.26</v>
      </c>
      <c r="X64" s="206">
        <v>41.63</v>
      </c>
      <c r="Y64" s="206">
        <v>0</v>
      </c>
      <c r="Z64" s="206">
        <v>58.92</v>
      </c>
      <c r="AA64" s="206">
        <v>33.869999999999997</v>
      </c>
      <c r="AB64" s="206">
        <v>0</v>
      </c>
      <c r="AC64" s="206">
        <v>9.89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376.89</v>
      </c>
      <c r="L65" s="206">
        <v>2.79</v>
      </c>
      <c r="M65" s="206">
        <v>29.6</v>
      </c>
      <c r="N65" s="206">
        <v>49.38</v>
      </c>
      <c r="O65" s="206">
        <v>69.7</v>
      </c>
      <c r="P65" s="206">
        <v>19.309999999999999</v>
      </c>
      <c r="Q65" s="206">
        <v>7.41</v>
      </c>
      <c r="R65" s="206">
        <v>17.670000000000002</v>
      </c>
      <c r="S65" s="206">
        <v>11.03</v>
      </c>
      <c r="T65" s="206">
        <v>0</v>
      </c>
      <c r="U65" s="206">
        <v>49.89</v>
      </c>
      <c r="V65" s="206">
        <v>6.04</v>
      </c>
      <c r="W65" s="206">
        <v>14.26</v>
      </c>
      <c r="X65" s="206">
        <v>41.63</v>
      </c>
      <c r="Y65" s="206">
        <v>0</v>
      </c>
      <c r="Z65" s="206">
        <v>58.92</v>
      </c>
      <c r="AA65" s="206">
        <v>33.869999999999997</v>
      </c>
      <c r="AB65" s="206">
        <v>0</v>
      </c>
      <c r="AC65" s="206">
        <v>9.89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379.78</v>
      </c>
      <c r="L66" s="206">
        <v>2.78</v>
      </c>
      <c r="M66" s="206">
        <v>29.6</v>
      </c>
      <c r="N66" s="206">
        <v>49.38</v>
      </c>
      <c r="O66" s="206">
        <v>69.7</v>
      </c>
      <c r="P66" s="206">
        <v>19.309999999999999</v>
      </c>
      <c r="Q66" s="206">
        <v>7.41</v>
      </c>
      <c r="R66" s="206">
        <v>17.670000000000002</v>
      </c>
      <c r="S66" s="206">
        <v>11.03</v>
      </c>
      <c r="T66" s="206">
        <v>0</v>
      </c>
      <c r="U66" s="206">
        <v>49.89</v>
      </c>
      <c r="V66" s="206">
        <v>6.04</v>
      </c>
      <c r="W66" s="206">
        <v>14.26</v>
      </c>
      <c r="X66" s="206">
        <v>41.63</v>
      </c>
      <c r="Y66" s="206">
        <v>0</v>
      </c>
      <c r="Z66" s="206">
        <v>58.92</v>
      </c>
      <c r="AA66" s="206">
        <v>33.869999999999997</v>
      </c>
      <c r="AB66" s="206">
        <v>0</v>
      </c>
      <c r="AC66" s="206">
        <v>9.89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394.24</v>
      </c>
      <c r="L67" s="206">
        <v>2.78</v>
      </c>
      <c r="M67" s="206">
        <v>29.6</v>
      </c>
      <c r="N67" s="206">
        <v>49.38</v>
      </c>
      <c r="O67" s="206">
        <v>69.7</v>
      </c>
      <c r="P67" s="206">
        <v>19.309999999999999</v>
      </c>
      <c r="Q67" s="206">
        <v>7.41</v>
      </c>
      <c r="R67" s="206">
        <v>17.670000000000002</v>
      </c>
      <c r="S67" s="206">
        <v>11.03</v>
      </c>
      <c r="T67" s="206">
        <v>0</v>
      </c>
      <c r="U67" s="206">
        <v>49.89</v>
      </c>
      <c r="V67" s="206">
        <v>6.04</v>
      </c>
      <c r="W67" s="206">
        <v>14.26</v>
      </c>
      <c r="X67" s="206">
        <v>41.63</v>
      </c>
      <c r="Y67" s="206">
        <v>0</v>
      </c>
      <c r="Z67" s="206">
        <v>58.92</v>
      </c>
      <c r="AA67" s="206">
        <v>33.869999999999997</v>
      </c>
      <c r="AB67" s="206">
        <v>0</v>
      </c>
      <c r="AC67" s="206">
        <v>9.89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396.16</v>
      </c>
      <c r="L68" s="206">
        <v>2.78</v>
      </c>
      <c r="M68" s="206">
        <v>29.6</v>
      </c>
      <c r="N68" s="206">
        <v>49.38</v>
      </c>
      <c r="O68" s="206">
        <v>69.7</v>
      </c>
      <c r="P68" s="206">
        <v>19.309999999999999</v>
      </c>
      <c r="Q68" s="206">
        <v>7.41</v>
      </c>
      <c r="R68" s="206">
        <v>17.670000000000002</v>
      </c>
      <c r="S68" s="206">
        <v>11.03</v>
      </c>
      <c r="T68" s="206">
        <v>0</v>
      </c>
      <c r="U68" s="206">
        <v>49.89</v>
      </c>
      <c r="V68" s="206">
        <v>6.04</v>
      </c>
      <c r="W68" s="206">
        <v>14.26</v>
      </c>
      <c r="X68" s="206">
        <v>41.63</v>
      </c>
      <c r="Y68" s="206">
        <v>0</v>
      </c>
      <c r="Z68" s="206">
        <v>58.92</v>
      </c>
      <c r="AA68" s="206">
        <v>33.869999999999997</v>
      </c>
      <c r="AB68" s="206">
        <v>0</v>
      </c>
      <c r="AC68" s="206">
        <v>9.89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442.43</v>
      </c>
      <c r="L69" s="206">
        <v>2.78</v>
      </c>
      <c r="M69" s="206">
        <v>29.6</v>
      </c>
      <c r="N69" s="206">
        <v>49.38</v>
      </c>
      <c r="O69" s="206">
        <v>69.7</v>
      </c>
      <c r="P69" s="206">
        <v>19.309999999999999</v>
      </c>
      <c r="Q69" s="206">
        <v>7.41</v>
      </c>
      <c r="R69" s="206">
        <v>17.670000000000002</v>
      </c>
      <c r="S69" s="206">
        <v>11.03</v>
      </c>
      <c r="T69" s="206">
        <v>0</v>
      </c>
      <c r="U69" s="206">
        <v>49.89</v>
      </c>
      <c r="V69" s="206">
        <v>6.04</v>
      </c>
      <c r="W69" s="206">
        <v>14.26</v>
      </c>
      <c r="X69" s="206">
        <v>41.63</v>
      </c>
      <c r="Y69" s="206">
        <v>0</v>
      </c>
      <c r="Z69" s="206">
        <v>58.92</v>
      </c>
      <c r="AA69" s="206">
        <v>33.869999999999997</v>
      </c>
      <c r="AB69" s="206">
        <v>0</v>
      </c>
      <c r="AC69" s="206">
        <v>9.89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438.58</v>
      </c>
      <c r="L70" s="206">
        <v>2.78</v>
      </c>
      <c r="M70" s="206">
        <v>29.6</v>
      </c>
      <c r="N70" s="206">
        <v>49.38</v>
      </c>
      <c r="O70" s="206">
        <v>69.7</v>
      </c>
      <c r="P70" s="206">
        <v>19.309999999999999</v>
      </c>
      <c r="Q70" s="206">
        <v>7.41</v>
      </c>
      <c r="R70" s="206">
        <v>17.670000000000002</v>
      </c>
      <c r="S70" s="206">
        <v>11.03</v>
      </c>
      <c r="T70" s="206">
        <v>0</v>
      </c>
      <c r="U70" s="206">
        <v>49.89</v>
      </c>
      <c r="V70" s="206">
        <v>6.04</v>
      </c>
      <c r="W70" s="206">
        <v>14.26</v>
      </c>
      <c r="X70" s="206">
        <v>41.63</v>
      </c>
      <c r="Y70" s="206">
        <v>0</v>
      </c>
      <c r="Z70" s="206">
        <v>58.92</v>
      </c>
      <c r="AA70" s="206">
        <v>33.869999999999997</v>
      </c>
      <c r="AB70" s="206">
        <v>0</v>
      </c>
      <c r="AC70" s="206">
        <v>14.95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0.04</v>
      </c>
      <c r="AM70" s="206">
        <v>0</v>
      </c>
      <c r="AN70" s="206">
        <v>0</v>
      </c>
      <c r="AO70" s="206">
        <v>0</v>
      </c>
      <c r="AP70" s="206">
        <v>0</v>
      </c>
      <c r="AQ70" s="206">
        <v>44.15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415.44</v>
      </c>
      <c r="L71" s="206">
        <v>2.89</v>
      </c>
      <c r="M71" s="206">
        <v>29.6</v>
      </c>
      <c r="N71" s="206">
        <v>49.38</v>
      </c>
      <c r="O71" s="206">
        <v>69.7</v>
      </c>
      <c r="P71" s="206">
        <v>19.309999999999999</v>
      </c>
      <c r="Q71" s="206">
        <v>7.41</v>
      </c>
      <c r="R71" s="206">
        <v>17.670000000000002</v>
      </c>
      <c r="S71" s="206">
        <v>11.03</v>
      </c>
      <c r="T71" s="206">
        <v>0</v>
      </c>
      <c r="U71" s="206">
        <v>49.89</v>
      </c>
      <c r="V71" s="206">
        <v>6.04</v>
      </c>
      <c r="W71" s="206">
        <v>14.26</v>
      </c>
      <c r="X71" s="206">
        <v>41.63</v>
      </c>
      <c r="Y71" s="206">
        <v>0</v>
      </c>
      <c r="Z71" s="206">
        <v>58.92</v>
      </c>
      <c r="AA71" s="206">
        <v>33.869999999999997</v>
      </c>
      <c r="AB71" s="206">
        <v>0</v>
      </c>
      <c r="AC71" s="206">
        <v>14.95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0.04</v>
      </c>
      <c r="AM71" s="206">
        <v>0</v>
      </c>
      <c r="AN71" s="206">
        <v>0</v>
      </c>
      <c r="AO71" s="206">
        <v>0</v>
      </c>
      <c r="AP71" s="206">
        <v>0</v>
      </c>
      <c r="AQ71" s="206">
        <v>37.340000000000003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419.3</v>
      </c>
      <c r="L72" s="206">
        <v>2.89</v>
      </c>
      <c r="M72" s="206">
        <v>29.6</v>
      </c>
      <c r="N72" s="206">
        <v>49.38</v>
      </c>
      <c r="O72" s="206">
        <v>69.7</v>
      </c>
      <c r="P72" s="206">
        <v>19.309999999999999</v>
      </c>
      <c r="Q72" s="206">
        <v>7.41</v>
      </c>
      <c r="R72" s="206">
        <v>17.670000000000002</v>
      </c>
      <c r="S72" s="206">
        <v>11.03</v>
      </c>
      <c r="T72" s="206">
        <v>0</v>
      </c>
      <c r="U72" s="206">
        <v>49.89</v>
      </c>
      <c r="V72" s="206">
        <v>6.04</v>
      </c>
      <c r="W72" s="206">
        <v>14.26</v>
      </c>
      <c r="X72" s="206">
        <v>41.63</v>
      </c>
      <c r="Y72" s="206">
        <v>0</v>
      </c>
      <c r="Z72" s="206">
        <v>58.92</v>
      </c>
      <c r="AA72" s="206">
        <v>33.869999999999997</v>
      </c>
      <c r="AB72" s="206">
        <v>0</v>
      </c>
      <c r="AC72" s="206">
        <v>14.95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0.04</v>
      </c>
      <c r="AM72" s="206">
        <v>0</v>
      </c>
      <c r="AN72" s="206">
        <v>0</v>
      </c>
      <c r="AO72" s="206">
        <v>0</v>
      </c>
      <c r="AP72" s="206">
        <v>0</v>
      </c>
      <c r="AQ72" s="206">
        <v>29.9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451.2</v>
      </c>
      <c r="L73" s="206">
        <v>2.89</v>
      </c>
      <c r="M73" s="206">
        <v>29.6</v>
      </c>
      <c r="N73" s="206">
        <v>49.38</v>
      </c>
      <c r="O73" s="206">
        <v>69.7</v>
      </c>
      <c r="P73" s="206">
        <v>19.309999999999999</v>
      </c>
      <c r="Q73" s="206">
        <v>7.42</v>
      </c>
      <c r="R73" s="206">
        <v>17.670000000000002</v>
      </c>
      <c r="S73" s="206">
        <v>11.03</v>
      </c>
      <c r="T73" s="206">
        <v>0</v>
      </c>
      <c r="U73" s="206">
        <v>49.89</v>
      </c>
      <c r="V73" s="206">
        <v>6.04</v>
      </c>
      <c r="W73" s="206">
        <v>14.26</v>
      </c>
      <c r="X73" s="206">
        <v>41.63</v>
      </c>
      <c r="Y73" s="206">
        <v>0</v>
      </c>
      <c r="Z73" s="206">
        <v>58.92</v>
      </c>
      <c r="AA73" s="206">
        <v>33.869999999999997</v>
      </c>
      <c r="AB73" s="206">
        <v>0</v>
      </c>
      <c r="AC73" s="206">
        <v>14.95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0.04</v>
      </c>
      <c r="AM73" s="206">
        <v>0</v>
      </c>
      <c r="AN73" s="206">
        <v>0</v>
      </c>
      <c r="AO73" s="206">
        <v>0</v>
      </c>
      <c r="AP73" s="206">
        <v>0</v>
      </c>
      <c r="AQ73" s="206">
        <v>11.95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481.95</v>
      </c>
      <c r="L74" s="206">
        <v>2.89</v>
      </c>
      <c r="M74" s="206">
        <v>29.6</v>
      </c>
      <c r="N74" s="206">
        <v>49.38</v>
      </c>
      <c r="O74" s="206">
        <v>69.7</v>
      </c>
      <c r="P74" s="206">
        <v>19.309999999999999</v>
      </c>
      <c r="Q74" s="206">
        <v>7.42</v>
      </c>
      <c r="R74" s="206">
        <v>17.670000000000002</v>
      </c>
      <c r="S74" s="206">
        <v>11.03</v>
      </c>
      <c r="T74" s="206">
        <v>0</v>
      </c>
      <c r="U74" s="206">
        <v>49.89</v>
      </c>
      <c r="V74" s="206">
        <v>6.04</v>
      </c>
      <c r="W74" s="206">
        <v>14.26</v>
      </c>
      <c r="X74" s="206">
        <v>41.63</v>
      </c>
      <c r="Y74" s="206">
        <v>0</v>
      </c>
      <c r="Z74" s="206">
        <v>58.92</v>
      </c>
      <c r="AA74" s="206">
        <v>33.869999999999997</v>
      </c>
      <c r="AB74" s="206">
        <v>0</v>
      </c>
      <c r="AC74" s="206">
        <v>10.08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0.04</v>
      </c>
      <c r="AM74" s="206">
        <v>0</v>
      </c>
      <c r="AN74" s="206">
        <v>0</v>
      </c>
      <c r="AO74" s="206">
        <v>0</v>
      </c>
      <c r="AP74" s="206">
        <v>0</v>
      </c>
      <c r="AQ74" s="206">
        <v>1.8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492.72</v>
      </c>
      <c r="L75" s="206">
        <v>9.1</v>
      </c>
      <c r="M75" s="206">
        <v>29.6</v>
      </c>
      <c r="N75" s="206">
        <v>49.38</v>
      </c>
      <c r="O75" s="206">
        <v>69.7</v>
      </c>
      <c r="P75" s="206">
        <v>19.309999999999999</v>
      </c>
      <c r="Q75" s="206">
        <v>7.42</v>
      </c>
      <c r="R75" s="206">
        <v>17.670000000000002</v>
      </c>
      <c r="S75" s="206">
        <v>11.03</v>
      </c>
      <c r="T75" s="206">
        <v>0</v>
      </c>
      <c r="U75" s="206">
        <v>49.89</v>
      </c>
      <c r="V75" s="206">
        <v>6.04</v>
      </c>
      <c r="W75" s="206">
        <v>14.26</v>
      </c>
      <c r="X75" s="206">
        <v>41.63</v>
      </c>
      <c r="Y75" s="206">
        <v>0</v>
      </c>
      <c r="Z75" s="206">
        <v>58.92</v>
      </c>
      <c r="AA75" s="206">
        <v>33.869999999999997</v>
      </c>
      <c r="AB75" s="206">
        <v>0</v>
      </c>
      <c r="AC75" s="206">
        <v>10.08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492.72</v>
      </c>
      <c r="L76" s="206">
        <v>9.1</v>
      </c>
      <c r="M76" s="206">
        <v>29.6</v>
      </c>
      <c r="N76" s="206">
        <v>49.38</v>
      </c>
      <c r="O76" s="206">
        <v>69.7</v>
      </c>
      <c r="P76" s="206">
        <v>19.309999999999999</v>
      </c>
      <c r="Q76" s="206">
        <v>7.42</v>
      </c>
      <c r="R76" s="206">
        <v>17.670000000000002</v>
      </c>
      <c r="S76" s="206">
        <v>11.03</v>
      </c>
      <c r="T76" s="206">
        <v>0</v>
      </c>
      <c r="U76" s="206">
        <v>49.89</v>
      </c>
      <c r="V76" s="206">
        <v>6.04</v>
      </c>
      <c r="W76" s="206">
        <v>14.26</v>
      </c>
      <c r="X76" s="206">
        <v>41.63</v>
      </c>
      <c r="Y76" s="206">
        <v>0</v>
      </c>
      <c r="Z76" s="206">
        <v>58.92</v>
      </c>
      <c r="AA76" s="206">
        <v>33.869999999999997</v>
      </c>
      <c r="AB76" s="206">
        <v>0</v>
      </c>
      <c r="AC76" s="206">
        <v>10.08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492.72</v>
      </c>
      <c r="L77" s="206">
        <v>9.1</v>
      </c>
      <c r="M77" s="206">
        <v>29.6</v>
      </c>
      <c r="N77" s="206">
        <v>49.38</v>
      </c>
      <c r="O77" s="206">
        <v>69.7</v>
      </c>
      <c r="P77" s="206">
        <v>19.309999999999999</v>
      </c>
      <c r="Q77" s="206">
        <v>7.42</v>
      </c>
      <c r="R77" s="206">
        <v>17.670000000000002</v>
      </c>
      <c r="S77" s="206">
        <v>11.03</v>
      </c>
      <c r="T77" s="206">
        <v>0</v>
      </c>
      <c r="U77" s="206">
        <v>49.89</v>
      </c>
      <c r="V77" s="206">
        <v>6.04</v>
      </c>
      <c r="W77" s="206">
        <v>14.26</v>
      </c>
      <c r="X77" s="206">
        <v>41.63</v>
      </c>
      <c r="Y77" s="206">
        <v>0</v>
      </c>
      <c r="Z77" s="206">
        <v>58.92</v>
      </c>
      <c r="AA77" s="206">
        <v>33.869999999999997</v>
      </c>
      <c r="AB77" s="206">
        <v>0</v>
      </c>
      <c r="AC77" s="206">
        <v>10.08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492.72</v>
      </c>
      <c r="L78" s="206">
        <v>9.1</v>
      </c>
      <c r="M78" s="206">
        <v>29.6</v>
      </c>
      <c r="N78" s="206">
        <v>49.38</v>
      </c>
      <c r="O78" s="206">
        <v>69.7</v>
      </c>
      <c r="P78" s="206">
        <v>19.309999999999999</v>
      </c>
      <c r="Q78" s="206">
        <v>7.42</v>
      </c>
      <c r="R78" s="206">
        <v>17.670000000000002</v>
      </c>
      <c r="S78" s="206">
        <v>11.03</v>
      </c>
      <c r="T78" s="206">
        <v>0</v>
      </c>
      <c r="U78" s="206">
        <v>49.89</v>
      </c>
      <c r="V78" s="206">
        <v>6.04</v>
      </c>
      <c r="W78" s="206">
        <v>14.26</v>
      </c>
      <c r="X78" s="206">
        <v>41.63</v>
      </c>
      <c r="Y78" s="206">
        <v>0</v>
      </c>
      <c r="Z78" s="206">
        <v>58.92</v>
      </c>
      <c r="AA78" s="206">
        <v>33.869999999999997</v>
      </c>
      <c r="AB78" s="206">
        <v>0</v>
      </c>
      <c r="AC78" s="206">
        <v>10.08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492.72</v>
      </c>
      <c r="L79" s="206">
        <v>9.1</v>
      </c>
      <c r="M79" s="206">
        <v>29.6</v>
      </c>
      <c r="N79" s="206">
        <v>49.38</v>
      </c>
      <c r="O79" s="206">
        <v>69.7</v>
      </c>
      <c r="P79" s="206">
        <v>19.309999999999999</v>
      </c>
      <c r="Q79" s="206">
        <v>7.42</v>
      </c>
      <c r="R79" s="206">
        <v>17.670000000000002</v>
      </c>
      <c r="S79" s="206">
        <v>11.03</v>
      </c>
      <c r="T79" s="206">
        <v>0</v>
      </c>
      <c r="U79" s="206">
        <v>49.89</v>
      </c>
      <c r="V79" s="206">
        <v>6.04</v>
      </c>
      <c r="W79" s="206">
        <v>14.26</v>
      </c>
      <c r="X79" s="206">
        <v>39.96</v>
      </c>
      <c r="Y79" s="206">
        <v>0</v>
      </c>
      <c r="Z79" s="206">
        <v>58.92</v>
      </c>
      <c r="AA79" s="206">
        <v>33.869999999999997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492.72</v>
      </c>
      <c r="L80" s="206">
        <v>9.1</v>
      </c>
      <c r="M80" s="206">
        <v>29.6</v>
      </c>
      <c r="N80" s="206">
        <v>49.38</v>
      </c>
      <c r="O80" s="206">
        <v>69.7</v>
      </c>
      <c r="P80" s="206">
        <v>19.309999999999999</v>
      </c>
      <c r="Q80" s="206">
        <v>7.42</v>
      </c>
      <c r="R80" s="206">
        <v>17.670000000000002</v>
      </c>
      <c r="S80" s="206">
        <v>11.03</v>
      </c>
      <c r="T80" s="206">
        <v>0</v>
      </c>
      <c r="U80" s="206">
        <v>49.89</v>
      </c>
      <c r="V80" s="206">
        <v>6.04</v>
      </c>
      <c r="W80" s="206">
        <v>14.26</v>
      </c>
      <c r="X80" s="206">
        <v>39.96</v>
      </c>
      <c r="Y80" s="206">
        <v>0</v>
      </c>
      <c r="Z80" s="206">
        <v>58.92</v>
      </c>
      <c r="AA80" s="206">
        <v>33.869999999999997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492.72</v>
      </c>
      <c r="L81" s="206">
        <v>9.1</v>
      </c>
      <c r="M81" s="206">
        <v>29.6</v>
      </c>
      <c r="N81" s="206">
        <v>49.38</v>
      </c>
      <c r="O81" s="206">
        <v>69.7</v>
      </c>
      <c r="P81" s="206">
        <v>19.309999999999999</v>
      </c>
      <c r="Q81" s="206">
        <v>7.42</v>
      </c>
      <c r="R81" s="206">
        <v>17.670000000000002</v>
      </c>
      <c r="S81" s="206">
        <v>11.03</v>
      </c>
      <c r="T81" s="206">
        <v>0</v>
      </c>
      <c r="U81" s="206">
        <v>49.89</v>
      </c>
      <c r="V81" s="206">
        <v>6.04</v>
      </c>
      <c r="W81" s="206">
        <v>14.26</v>
      </c>
      <c r="X81" s="206">
        <v>39.96</v>
      </c>
      <c r="Y81" s="206">
        <v>0</v>
      </c>
      <c r="Z81" s="206">
        <v>58.92</v>
      </c>
      <c r="AA81" s="206">
        <v>33.869999999999997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492.72</v>
      </c>
      <c r="L82" s="206">
        <v>9.1</v>
      </c>
      <c r="M82" s="206">
        <v>29.6</v>
      </c>
      <c r="N82" s="206">
        <v>49.38</v>
      </c>
      <c r="O82" s="206">
        <v>69.7</v>
      </c>
      <c r="P82" s="206">
        <v>19.309999999999999</v>
      </c>
      <c r="Q82" s="206">
        <v>7.42</v>
      </c>
      <c r="R82" s="206">
        <v>17.670000000000002</v>
      </c>
      <c r="S82" s="206">
        <v>11.03</v>
      </c>
      <c r="T82" s="206">
        <v>0</v>
      </c>
      <c r="U82" s="206">
        <v>49.89</v>
      </c>
      <c r="V82" s="206">
        <v>6.04</v>
      </c>
      <c r="W82" s="206">
        <v>14.26</v>
      </c>
      <c r="X82" s="206">
        <v>39.96</v>
      </c>
      <c r="Y82" s="206">
        <v>0</v>
      </c>
      <c r="Z82" s="206">
        <v>58.92</v>
      </c>
      <c r="AA82" s="206">
        <v>33.869999999999997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492.72</v>
      </c>
      <c r="L83" s="206">
        <v>9.1</v>
      </c>
      <c r="M83" s="206">
        <v>29.6</v>
      </c>
      <c r="N83" s="206">
        <v>49.38</v>
      </c>
      <c r="O83" s="206">
        <v>69.7</v>
      </c>
      <c r="P83" s="206">
        <v>19.309999999999999</v>
      </c>
      <c r="Q83" s="206">
        <v>7.42</v>
      </c>
      <c r="R83" s="206">
        <v>17.670000000000002</v>
      </c>
      <c r="S83" s="206">
        <v>11.03</v>
      </c>
      <c r="T83" s="206">
        <v>0</v>
      </c>
      <c r="U83" s="206">
        <v>49.89</v>
      </c>
      <c r="V83" s="206">
        <v>6.04</v>
      </c>
      <c r="W83" s="206">
        <v>14.26</v>
      </c>
      <c r="X83" s="206">
        <v>39.96</v>
      </c>
      <c r="Y83" s="206">
        <v>0</v>
      </c>
      <c r="Z83" s="206">
        <v>58.92</v>
      </c>
      <c r="AA83" s="206">
        <v>33.869999999999997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492.72</v>
      </c>
      <c r="L84" s="206">
        <v>9.1</v>
      </c>
      <c r="M84" s="206">
        <v>29.6</v>
      </c>
      <c r="N84" s="206">
        <v>49.38</v>
      </c>
      <c r="O84" s="206">
        <v>69.7</v>
      </c>
      <c r="P84" s="206">
        <v>19.309999999999999</v>
      </c>
      <c r="Q84" s="206">
        <v>7.42</v>
      </c>
      <c r="R84" s="206">
        <v>17.670000000000002</v>
      </c>
      <c r="S84" s="206">
        <v>11.03</v>
      </c>
      <c r="T84" s="206">
        <v>0</v>
      </c>
      <c r="U84" s="206">
        <v>49.89</v>
      </c>
      <c r="V84" s="206">
        <v>6.04</v>
      </c>
      <c r="W84" s="206">
        <v>14.26</v>
      </c>
      <c r="X84" s="206">
        <v>39.96</v>
      </c>
      <c r="Y84" s="206">
        <v>0</v>
      </c>
      <c r="Z84" s="206">
        <v>58.92</v>
      </c>
      <c r="AA84" s="206">
        <v>33.869999999999997</v>
      </c>
      <c r="AB84" s="206">
        <v>0</v>
      </c>
      <c r="AC84" s="206">
        <v>10.35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492.72</v>
      </c>
      <c r="L85" s="206">
        <v>9.1</v>
      </c>
      <c r="M85" s="206">
        <v>29.6</v>
      </c>
      <c r="N85" s="206">
        <v>49.38</v>
      </c>
      <c r="O85" s="206">
        <v>69.7</v>
      </c>
      <c r="P85" s="206">
        <v>19.309999999999999</v>
      </c>
      <c r="Q85" s="206">
        <v>7.42</v>
      </c>
      <c r="R85" s="206">
        <v>17.670000000000002</v>
      </c>
      <c r="S85" s="206">
        <v>11.03</v>
      </c>
      <c r="T85" s="206">
        <v>0</v>
      </c>
      <c r="U85" s="206">
        <v>49.89</v>
      </c>
      <c r="V85" s="206">
        <v>6.04</v>
      </c>
      <c r="W85" s="206">
        <v>14.26</v>
      </c>
      <c r="X85" s="206">
        <v>39.96</v>
      </c>
      <c r="Y85" s="206">
        <v>0</v>
      </c>
      <c r="Z85" s="206">
        <v>58.92</v>
      </c>
      <c r="AA85" s="206">
        <v>33.869999999999997</v>
      </c>
      <c r="AB85" s="206">
        <v>0</v>
      </c>
      <c r="AC85" s="206">
        <v>10.35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492.72</v>
      </c>
      <c r="L86" s="206">
        <v>9.1</v>
      </c>
      <c r="M86" s="206">
        <v>29.6</v>
      </c>
      <c r="N86" s="206">
        <v>49.38</v>
      </c>
      <c r="O86" s="206">
        <v>69.7</v>
      </c>
      <c r="P86" s="206">
        <v>19.309999999999999</v>
      </c>
      <c r="Q86" s="206">
        <v>7.42</v>
      </c>
      <c r="R86" s="206">
        <v>17.670000000000002</v>
      </c>
      <c r="S86" s="206">
        <v>11.03</v>
      </c>
      <c r="T86" s="206">
        <v>0</v>
      </c>
      <c r="U86" s="206">
        <v>49.89</v>
      </c>
      <c r="V86" s="206">
        <v>6.04</v>
      </c>
      <c r="W86" s="206">
        <v>14.26</v>
      </c>
      <c r="X86" s="206">
        <v>39.96</v>
      </c>
      <c r="Y86" s="206">
        <v>0</v>
      </c>
      <c r="Z86" s="206">
        <v>58.92</v>
      </c>
      <c r="AA86" s="206">
        <v>33.869999999999997</v>
      </c>
      <c r="AB86" s="206">
        <v>0</v>
      </c>
      <c r="AC86" s="206">
        <v>10.35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492.72</v>
      </c>
      <c r="L87" s="206">
        <v>9.1</v>
      </c>
      <c r="M87" s="206">
        <v>29.6</v>
      </c>
      <c r="N87" s="206">
        <v>49.38</v>
      </c>
      <c r="O87" s="206">
        <v>69.7</v>
      </c>
      <c r="P87" s="206">
        <v>19.309999999999999</v>
      </c>
      <c r="Q87" s="206">
        <v>7.42</v>
      </c>
      <c r="R87" s="206">
        <v>17.670000000000002</v>
      </c>
      <c r="S87" s="206">
        <v>11.03</v>
      </c>
      <c r="T87" s="206">
        <v>0</v>
      </c>
      <c r="U87" s="206">
        <v>49.89</v>
      </c>
      <c r="V87" s="206">
        <v>6.04</v>
      </c>
      <c r="W87" s="206">
        <v>14.26</v>
      </c>
      <c r="X87" s="206">
        <v>39.96</v>
      </c>
      <c r="Y87" s="206">
        <v>0</v>
      </c>
      <c r="Z87" s="206">
        <v>58.92</v>
      </c>
      <c r="AA87" s="206">
        <v>33.869999999999997</v>
      </c>
      <c r="AB87" s="206">
        <v>0</v>
      </c>
      <c r="AC87" s="206">
        <v>10.35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492.72</v>
      </c>
      <c r="L88" s="206">
        <v>9.1</v>
      </c>
      <c r="M88" s="206">
        <v>29.6</v>
      </c>
      <c r="N88" s="206">
        <v>49.38</v>
      </c>
      <c r="O88" s="206">
        <v>69.7</v>
      </c>
      <c r="P88" s="206">
        <v>19.309999999999999</v>
      </c>
      <c r="Q88" s="206">
        <v>7.42</v>
      </c>
      <c r="R88" s="206">
        <v>17.670000000000002</v>
      </c>
      <c r="S88" s="206">
        <v>11.03</v>
      </c>
      <c r="T88" s="206">
        <v>0</v>
      </c>
      <c r="U88" s="206">
        <v>49.89</v>
      </c>
      <c r="V88" s="206">
        <v>6.04</v>
      </c>
      <c r="W88" s="206">
        <v>14.26</v>
      </c>
      <c r="X88" s="206">
        <v>39.96</v>
      </c>
      <c r="Y88" s="206">
        <v>0</v>
      </c>
      <c r="Z88" s="206">
        <v>58.92</v>
      </c>
      <c r="AA88" s="206">
        <v>33.869999999999997</v>
      </c>
      <c r="AB88" s="206">
        <v>0</v>
      </c>
      <c r="AC88" s="206">
        <v>10.35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492.72</v>
      </c>
      <c r="L89" s="206">
        <v>9.1</v>
      </c>
      <c r="M89" s="206">
        <v>29.6</v>
      </c>
      <c r="N89" s="206">
        <v>49.38</v>
      </c>
      <c r="O89" s="206">
        <v>69.7</v>
      </c>
      <c r="P89" s="206">
        <v>19.309999999999999</v>
      </c>
      <c r="Q89" s="206">
        <v>7.42</v>
      </c>
      <c r="R89" s="206">
        <v>17.670000000000002</v>
      </c>
      <c r="S89" s="206">
        <v>11.03</v>
      </c>
      <c r="T89" s="206">
        <v>0</v>
      </c>
      <c r="U89" s="206">
        <v>49.89</v>
      </c>
      <c r="V89" s="206">
        <v>6.04</v>
      </c>
      <c r="W89" s="206">
        <v>14.26</v>
      </c>
      <c r="X89" s="206">
        <v>39.97</v>
      </c>
      <c r="Y89" s="206">
        <v>0</v>
      </c>
      <c r="Z89" s="206">
        <v>58.92</v>
      </c>
      <c r="AA89" s="206">
        <v>33.869999999999997</v>
      </c>
      <c r="AB89" s="206">
        <v>0</v>
      </c>
      <c r="AC89" s="206">
        <v>10.35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492.72</v>
      </c>
      <c r="L90" s="206">
        <v>9.1</v>
      </c>
      <c r="M90" s="206">
        <v>29.6</v>
      </c>
      <c r="N90" s="206">
        <v>49.38</v>
      </c>
      <c r="O90" s="206">
        <v>69.7</v>
      </c>
      <c r="P90" s="206">
        <v>19.309999999999999</v>
      </c>
      <c r="Q90" s="206">
        <v>7.42</v>
      </c>
      <c r="R90" s="206">
        <v>17.670000000000002</v>
      </c>
      <c r="S90" s="206">
        <v>11.03</v>
      </c>
      <c r="T90" s="206">
        <v>0</v>
      </c>
      <c r="U90" s="206">
        <v>49.89</v>
      </c>
      <c r="V90" s="206">
        <v>6.04</v>
      </c>
      <c r="W90" s="206">
        <v>14.26</v>
      </c>
      <c r="X90" s="206">
        <v>39.97</v>
      </c>
      <c r="Y90" s="206">
        <v>0</v>
      </c>
      <c r="Z90" s="206">
        <v>58.92</v>
      </c>
      <c r="AA90" s="206">
        <v>33.869999999999997</v>
      </c>
      <c r="AB90" s="206">
        <v>0</v>
      </c>
      <c r="AC90" s="206">
        <v>10.35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492.72</v>
      </c>
      <c r="L91" s="206">
        <v>9.1</v>
      </c>
      <c r="M91" s="206">
        <v>29.6</v>
      </c>
      <c r="N91" s="206">
        <v>49.38</v>
      </c>
      <c r="O91" s="206">
        <v>69.7</v>
      </c>
      <c r="P91" s="206">
        <v>19.309999999999999</v>
      </c>
      <c r="Q91" s="206">
        <v>7.42</v>
      </c>
      <c r="R91" s="206">
        <v>17.670000000000002</v>
      </c>
      <c r="S91" s="206">
        <v>11.03</v>
      </c>
      <c r="T91" s="206">
        <v>0</v>
      </c>
      <c r="U91" s="206">
        <v>49.89</v>
      </c>
      <c r="V91" s="206">
        <v>6.04</v>
      </c>
      <c r="W91" s="206">
        <v>14.26</v>
      </c>
      <c r="X91" s="206">
        <v>39.97</v>
      </c>
      <c r="Y91" s="206">
        <v>0</v>
      </c>
      <c r="Z91" s="206">
        <v>58.92</v>
      </c>
      <c r="AA91" s="206">
        <v>33.869999999999997</v>
      </c>
      <c r="AB91" s="206">
        <v>0</v>
      </c>
      <c r="AC91" s="206">
        <v>10.35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492.72</v>
      </c>
      <c r="L92" s="206">
        <v>9.1</v>
      </c>
      <c r="M92" s="206">
        <v>29.6</v>
      </c>
      <c r="N92" s="206">
        <v>49.38</v>
      </c>
      <c r="O92" s="206">
        <v>69.7</v>
      </c>
      <c r="P92" s="206">
        <v>19.309999999999999</v>
      </c>
      <c r="Q92" s="206">
        <v>7.42</v>
      </c>
      <c r="R92" s="206">
        <v>17.670000000000002</v>
      </c>
      <c r="S92" s="206">
        <v>11.03</v>
      </c>
      <c r="T92" s="206">
        <v>0</v>
      </c>
      <c r="U92" s="206">
        <v>49.89</v>
      </c>
      <c r="V92" s="206">
        <v>6.04</v>
      </c>
      <c r="W92" s="206">
        <v>14.26</v>
      </c>
      <c r="X92" s="206">
        <v>39.97</v>
      </c>
      <c r="Y92" s="206">
        <v>0</v>
      </c>
      <c r="Z92" s="206">
        <v>58.92</v>
      </c>
      <c r="AA92" s="206">
        <v>33.869999999999997</v>
      </c>
      <c r="AB92" s="206">
        <v>0</v>
      </c>
      <c r="AC92" s="206">
        <v>10.35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492.72</v>
      </c>
      <c r="L93" s="206">
        <v>9.1</v>
      </c>
      <c r="M93" s="206">
        <v>29.6</v>
      </c>
      <c r="N93" s="206">
        <v>49.38</v>
      </c>
      <c r="O93" s="206">
        <v>69.7</v>
      </c>
      <c r="P93" s="206">
        <v>19.309999999999999</v>
      </c>
      <c r="Q93" s="206">
        <v>7.42</v>
      </c>
      <c r="R93" s="206">
        <v>17.670000000000002</v>
      </c>
      <c r="S93" s="206">
        <v>11.03</v>
      </c>
      <c r="T93" s="206">
        <v>0</v>
      </c>
      <c r="U93" s="206">
        <v>49.89</v>
      </c>
      <c r="V93" s="206">
        <v>6.04</v>
      </c>
      <c r="W93" s="206">
        <v>14.26</v>
      </c>
      <c r="X93" s="206">
        <v>39.97</v>
      </c>
      <c r="Y93" s="206">
        <v>0</v>
      </c>
      <c r="Z93" s="206">
        <v>58.92</v>
      </c>
      <c r="AA93" s="206">
        <v>33.869999999999997</v>
      </c>
      <c r="AB93" s="206">
        <v>0</v>
      </c>
      <c r="AC93" s="206">
        <v>10.35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0.04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492.72</v>
      </c>
      <c r="L94" s="206">
        <v>9.1</v>
      </c>
      <c r="M94" s="206">
        <v>29.6</v>
      </c>
      <c r="N94" s="206">
        <v>49.38</v>
      </c>
      <c r="O94" s="206">
        <v>69.7</v>
      </c>
      <c r="P94" s="206">
        <v>19.309999999999999</v>
      </c>
      <c r="Q94" s="206">
        <v>7.42</v>
      </c>
      <c r="R94" s="206">
        <v>17.670000000000002</v>
      </c>
      <c r="S94" s="206">
        <v>11.03</v>
      </c>
      <c r="T94" s="206">
        <v>0</v>
      </c>
      <c r="U94" s="206">
        <v>49.89</v>
      </c>
      <c r="V94" s="206">
        <v>6.04</v>
      </c>
      <c r="W94" s="206">
        <v>14.26</v>
      </c>
      <c r="X94" s="206">
        <v>39.97</v>
      </c>
      <c r="Y94" s="206">
        <v>0</v>
      </c>
      <c r="Z94" s="206">
        <v>58.92</v>
      </c>
      <c r="AA94" s="206">
        <v>33.869999999999997</v>
      </c>
      <c r="AB94" s="206">
        <v>0</v>
      </c>
      <c r="AC94" s="206">
        <v>10.35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0.04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492.72</v>
      </c>
      <c r="L95" s="206">
        <v>9.1</v>
      </c>
      <c r="M95" s="206">
        <v>29.6</v>
      </c>
      <c r="N95" s="206">
        <v>49.38</v>
      </c>
      <c r="O95" s="206">
        <v>69.7</v>
      </c>
      <c r="P95" s="206">
        <v>19.309999999999999</v>
      </c>
      <c r="Q95" s="206">
        <v>7.42</v>
      </c>
      <c r="R95" s="206">
        <v>17.670000000000002</v>
      </c>
      <c r="S95" s="206">
        <v>11.03</v>
      </c>
      <c r="T95" s="206">
        <v>0</v>
      </c>
      <c r="U95" s="206">
        <v>49.89</v>
      </c>
      <c r="V95" s="206">
        <v>6.04</v>
      </c>
      <c r="W95" s="206">
        <v>14.26</v>
      </c>
      <c r="X95" s="206">
        <v>39.97</v>
      </c>
      <c r="Y95" s="206">
        <v>0</v>
      </c>
      <c r="Z95" s="206">
        <v>58.92</v>
      </c>
      <c r="AA95" s="206">
        <v>33.869999999999997</v>
      </c>
      <c r="AB95" s="206">
        <v>0</v>
      </c>
      <c r="AC95" s="206">
        <v>10.35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0.04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492.72</v>
      </c>
      <c r="L96" s="206">
        <v>9.1</v>
      </c>
      <c r="M96" s="206">
        <v>29.6</v>
      </c>
      <c r="N96" s="206">
        <v>49.38</v>
      </c>
      <c r="O96" s="206">
        <v>69.7</v>
      </c>
      <c r="P96" s="206">
        <v>19.309999999999999</v>
      </c>
      <c r="Q96" s="206">
        <v>7.42</v>
      </c>
      <c r="R96" s="206">
        <v>17.670000000000002</v>
      </c>
      <c r="S96" s="206">
        <v>11.03</v>
      </c>
      <c r="T96" s="206">
        <v>0</v>
      </c>
      <c r="U96" s="206">
        <v>49.89</v>
      </c>
      <c r="V96" s="206">
        <v>6.04</v>
      </c>
      <c r="W96" s="206">
        <v>14.26</v>
      </c>
      <c r="X96" s="206">
        <v>39.97</v>
      </c>
      <c r="Y96" s="206">
        <v>0</v>
      </c>
      <c r="Z96" s="206">
        <v>58.92</v>
      </c>
      <c r="AA96" s="206">
        <v>33.869999999999997</v>
      </c>
      <c r="AB96" s="206">
        <v>0</v>
      </c>
      <c r="AC96" s="206">
        <v>10.35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0.04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492.72</v>
      </c>
      <c r="L97" s="206">
        <v>9.1</v>
      </c>
      <c r="M97" s="206">
        <v>29.6</v>
      </c>
      <c r="N97" s="206">
        <v>49.38</v>
      </c>
      <c r="O97" s="206">
        <v>69.7</v>
      </c>
      <c r="P97" s="206">
        <v>19.309999999999999</v>
      </c>
      <c r="Q97" s="206">
        <v>7.42</v>
      </c>
      <c r="R97" s="206">
        <v>17.670000000000002</v>
      </c>
      <c r="S97" s="206">
        <v>11.03</v>
      </c>
      <c r="T97" s="206">
        <v>0</v>
      </c>
      <c r="U97" s="206">
        <v>49.89</v>
      </c>
      <c r="V97" s="206">
        <v>6.04</v>
      </c>
      <c r="W97" s="206">
        <v>14.26</v>
      </c>
      <c r="X97" s="206">
        <v>39.97</v>
      </c>
      <c r="Y97" s="206">
        <v>0</v>
      </c>
      <c r="Z97" s="206">
        <v>58.92</v>
      </c>
      <c r="AA97" s="206">
        <v>33.869999999999997</v>
      </c>
      <c r="AB97" s="206">
        <v>0</v>
      </c>
      <c r="AC97" s="206">
        <v>10.35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0.04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492.72</v>
      </c>
      <c r="L98" s="206">
        <v>9.1</v>
      </c>
      <c r="M98" s="206">
        <v>29.6</v>
      </c>
      <c r="N98" s="206">
        <v>49.38</v>
      </c>
      <c r="O98" s="206">
        <v>69.7</v>
      </c>
      <c r="P98" s="206">
        <v>19.309999999999999</v>
      </c>
      <c r="Q98" s="206">
        <v>7.42</v>
      </c>
      <c r="R98" s="206">
        <v>17.670000000000002</v>
      </c>
      <c r="S98" s="206">
        <v>11.03</v>
      </c>
      <c r="T98" s="206">
        <v>0</v>
      </c>
      <c r="U98" s="206">
        <v>49.89</v>
      </c>
      <c r="V98" s="206">
        <v>6.04</v>
      </c>
      <c r="W98" s="206">
        <v>14.26</v>
      </c>
      <c r="X98" s="206">
        <v>39.97</v>
      </c>
      <c r="Y98" s="206">
        <v>0</v>
      </c>
      <c r="Z98" s="206">
        <v>58.92</v>
      </c>
      <c r="AA98" s="206">
        <v>33.869999999999997</v>
      </c>
      <c r="AB98" s="206">
        <v>0</v>
      </c>
      <c r="AC98" s="206">
        <v>10.35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0.04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11.409222500000006</v>
      </c>
      <c r="L99">
        <f t="shared" si="0"/>
        <v>0.16368500000000002</v>
      </c>
      <c r="M99">
        <f t="shared" si="0"/>
        <v>1.0813200000000007</v>
      </c>
      <c r="N99">
        <f t="shared" si="0"/>
        <v>1.1851200000000019</v>
      </c>
      <c r="O99">
        <f t="shared" si="0"/>
        <v>1.6727999999999972</v>
      </c>
      <c r="P99">
        <f t="shared" si="0"/>
        <v>0.46225499999999919</v>
      </c>
      <c r="Q99">
        <f t="shared" si="0"/>
        <v>0.19442499999999974</v>
      </c>
      <c r="R99">
        <f t="shared" si="0"/>
        <v>0.42408000000000051</v>
      </c>
      <c r="S99">
        <f t="shared" si="0"/>
        <v>0.2646074999999995</v>
      </c>
      <c r="T99">
        <f t="shared" si="0"/>
        <v>0</v>
      </c>
      <c r="U99">
        <f t="shared" si="0"/>
        <v>1.1973550000000002</v>
      </c>
      <c r="V99">
        <f t="shared" si="0"/>
        <v>0.14496000000000009</v>
      </c>
      <c r="W99">
        <f t="shared" si="0"/>
        <v>0.3426599999999998</v>
      </c>
      <c r="X99">
        <f t="shared" si="0"/>
        <v>0.99079500000000098</v>
      </c>
      <c r="Y99">
        <f t="shared" si="0"/>
        <v>0</v>
      </c>
      <c r="Z99">
        <f t="shared" si="0"/>
        <v>1.4140800000000013</v>
      </c>
      <c r="AA99">
        <f t="shared" si="0"/>
        <v>0.81287999999999827</v>
      </c>
      <c r="AB99">
        <f t="shared" si="0"/>
        <v>0</v>
      </c>
      <c r="AC99">
        <f t="shared" si="0"/>
        <v>0.31503499999999973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9.6000000000000067E-4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0.48482500000000001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158.72</v>
      </c>
      <c r="L3" s="206">
        <v>62.99</v>
      </c>
      <c r="M3" s="206">
        <v>0</v>
      </c>
      <c r="N3" s="206">
        <v>28.55</v>
      </c>
      <c r="O3" s="206">
        <v>47.91</v>
      </c>
      <c r="P3" s="206">
        <v>48.64</v>
      </c>
      <c r="Q3" s="206">
        <v>4.97</v>
      </c>
      <c r="R3" s="206">
        <v>10.220000000000001</v>
      </c>
      <c r="S3" s="206">
        <v>6.37</v>
      </c>
      <c r="T3" s="206">
        <v>0</v>
      </c>
      <c r="U3" s="206">
        <v>265.76</v>
      </c>
      <c r="V3" s="206">
        <v>3.49</v>
      </c>
      <c r="W3" s="206">
        <v>8.17</v>
      </c>
      <c r="X3" s="206">
        <v>24.08</v>
      </c>
      <c r="Y3" s="206">
        <v>0</v>
      </c>
      <c r="Z3" s="206">
        <v>34.07</v>
      </c>
      <c r="AA3" s="206">
        <v>19.59</v>
      </c>
      <c r="AB3" s="206">
        <v>0</v>
      </c>
      <c r="AC3" s="206">
        <v>8.41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158.72</v>
      </c>
      <c r="L4" s="206">
        <v>62.99</v>
      </c>
      <c r="M4" s="206">
        <v>0</v>
      </c>
      <c r="N4" s="206">
        <v>28.55</v>
      </c>
      <c r="O4" s="206">
        <v>47.91</v>
      </c>
      <c r="P4" s="206">
        <v>48.64</v>
      </c>
      <c r="Q4" s="206">
        <v>4.97</v>
      </c>
      <c r="R4" s="206">
        <v>10.220000000000001</v>
      </c>
      <c r="S4" s="206">
        <v>6.37</v>
      </c>
      <c r="T4" s="206">
        <v>0</v>
      </c>
      <c r="U4" s="206">
        <v>265.85000000000002</v>
      </c>
      <c r="V4" s="206">
        <v>3.49</v>
      </c>
      <c r="W4" s="206">
        <v>8.17</v>
      </c>
      <c r="X4" s="206">
        <v>24.08</v>
      </c>
      <c r="Y4" s="206">
        <v>0</v>
      </c>
      <c r="Z4" s="206">
        <v>34.07</v>
      </c>
      <c r="AA4" s="206">
        <v>19.59</v>
      </c>
      <c r="AB4" s="206">
        <v>0</v>
      </c>
      <c r="AC4" s="206">
        <v>8.41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158.72</v>
      </c>
      <c r="L5" s="206">
        <v>62.99</v>
      </c>
      <c r="M5" s="206">
        <v>0</v>
      </c>
      <c r="N5" s="206">
        <v>28.55</v>
      </c>
      <c r="O5" s="206">
        <v>47.91</v>
      </c>
      <c r="P5" s="206">
        <v>48.64</v>
      </c>
      <c r="Q5" s="206">
        <v>5.0999999999999996</v>
      </c>
      <c r="R5" s="206">
        <v>10.220000000000001</v>
      </c>
      <c r="S5" s="206">
        <v>6.37</v>
      </c>
      <c r="T5" s="206">
        <v>0</v>
      </c>
      <c r="U5" s="206">
        <v>265.85000000000002</v>
      </c>
      <c r="V5" s="206">
        <v>3.49</v>
      </c>
      <c r="W5" s="206">
        <v>8.17</v>
      </c>
      <c r="X5" s="206">
        <v>24.08</v>
      </c>
      <c r="Y5" s="206">
        <v>0</v>
      </c>
      <c r="Z5" s="206">
        <v>34.07</v>
      </c>
      <c r="AA5" s="206">
        <v>19.59</v>
      </c>
      <c r="AB5" s="206">
        <v>0</v>
      </c>
      <c r="AC5" s="206">
        <v>8.41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158.72</v>
      </c>
      <c r="L6" s="206">
        <v>62.99</v>
      </c>
      <c r="M6" s="206">
        <v>0</v>
      </c>
      <c r="N6" s="206">
        <v>28.55</v>
      </c>
      <c r="O6" s="206">
        <v>47.91</v>
      </c>
      <c r="P6" s="206">
        <v>48.64</v>
      </c>
      <c r="Q6" s="206">
        <v>5.0999999999999996</v>
      </c>
      <c r="R6" s="206">
        <v>10.220000000000001</v>
      </c>
      <c r="S6" s="206">
        <v>6.37</v>
      </c>
      <c r="T6" s="206">
        <v>0</v>
      </c>
      <c r="U6" s="206">
        <v>265.85000000000002</v>
      </c>
      <c r="V6" s="206">
        <v>3.49</v>
      </c>
      <c r="W6" s="206">
        <v>8.17</v>
      </c>
      <c r="X6" s="206">
        <v>24.08</v>
      </c>
      <c r="Y6" s="206">
        <v>0</v>
      </c>
      <c r="Z6" s="206">
        <v>34.07</v>
      </c>
      <c r="AA6" s="206">
        <v>19.59</v>
      </c>
      <c r="AB6" s="206">
        <v>0</v>
      </c>
      <c r="AC6" s="206">
        <v>8.41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158.72</v>
      </c>
      <c r="L7" s="206">
        <v>62.99</v>
      </c>
      <c r="M7" s="206">
        <v>0</v>
      </c>
      <c r="N7" s="206">
        <v>28.55</v>
      </c>
      <c r="O7" s="206">
        <v>47.91</v>
      </c>
      <c r="P7" s="206">
        <v>48.64</v>
      </c>
      <c r="Q7" s="206">
        <v>5.0999999999999996</v>
      </c>
      <c r="R7" s="206">
        <v>10.220000000000001</v>
      </c>
      <c r="S7" s="206">
        <v>6.37</v>
      </c>
      <c r="T7" s="206">
        <v>0</v>
      </c>
      <c r="U7" s="206">
        <v>265.85000000000002</v>
      </c>
      <c r="V7" s="206">
        <v>3.49</v>
      </c>
      <c r="W7" s="206">
        <v>8.17</v>
      </c>
      <c r="X7" s="206">
        <v>24.08</v>
      </c>
      <c r="Y7" s="206">
        <v>0</v>
      </c>
      <c r="Z7" s="206">
        <v>34.07</v>
      </c>
      <c r="AA7" s="206">
        <v>19.59</v>
      </c>
      <c r="AB7" s="206">
        <v>0</v>
      </c>
      <c r="AC7" s="206">
        <v>8.41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158.72</v>
      </c>
      <c r="L8" s="206">
        <v>63.01</v>
      </c>
      <c r="M8" s="206">
        <v>0</v>
      </c>
      <c r="N8" s="206">
        <v>28.55</v>
      </c>
      <c r="O8" s="206">
        <v>47.91</v>
      </c>
      <c r="P8" s="206">
        <v>48.64</v>
      </c>
      <c r="Q8" s="206">
        <v>5.0999999999999996</v>
      </c>
      <c r="R8" s="206">
        <v>10.220000000000001</v>
      </c>
      <c r="S8" s="206">
        <v>6.37</v>
      </c>
      <c r="T8" s="206">
        <v>0</v>
      </c>
      <c r="U8" s="206">
        <v>265.85000000000002</v>
      </c>
      <c r="V8" s="206">
        <v>3.49</v>
      </c>
      <c r="W8" s="206">
        <v>8.17</v>
      </c>
      <c r="X8" s="206">
        <v>24.08</v>
      </c>
      <c r="Y8" s="206">
        <v>0</v>
      </c>
      <c r="Z8" s="206">
        <v>34.07</v>
      </c>
      <c r="AA8" s="206">
        <v>19.59</v>
      </c>
      <c r="AB8" s="206">
        <v>0</v>
      </c>
      <c r="AC8" s="206">
        <v>8.41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78.12</v>
      </c>
      <c r="L9" s="206">
        <v>19.739999999999998</v>
      </c>
      <c r="M9" s="206">
        <v>0</v>
      </c>
      <c r="N9" s="206">
        <v>28.55</v>
      </c>
      <c r="O9" s="206">
        <v>47.91</v>
      </c>
      <c r="P9" s="206">
        <v>48.64</v>
      </c>
      <c r="Q9" s="206">
        <v>1.93</v>
      </c>
      <c r="R9" s="206">
        <v>4.82</v>
      </c>
      <c r="S9" s="206">
        <v>2.89</v>
      </c>
      <c r="T9" s="206">
        <v>0</v>
      </c>
      <c r="U9" s="206">
        <v>265.85000000000002</v>
      </c>
      <c r="V9" s="206">
        <v>3.49</v>
      </c>
      <c r="W9" s="206">
        <v>8.25</v>
      </c>
      <c r="X9" s="206">
        <v>24.08</v>
      </c>
      <c r="Y9" s="206">
        <v>0</v>
      </c>
      <c r="Z9" s="206">
        <v>34.07</v>
      </c>
      <c r="AA9" s="206">
        <v>19.59</v>
      </c>
      <c r="AB9" s="206">
        <v>0</v>
      </c>
      <c r="AC9" s="206">
        <v>8.41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77.11</v>
      </c>
      <c r="L10" s="206">
        <v>19.28</v>
      </c>
      <c r="M10" s="206">
        <v>0</v>
      </c>
      <c r="N10" s="206">
        <v>28.55</v>
      </c>
      <c r="O10" s="206">
        <v>47.91</v>
      </c>
      <c r="P10" s="206">
        <v>48.64</v>
      </c>
      <c r="Q10" s="206">
        <v>1.93</v>
      </c>
      <c r="R10" s="206">
        <v>4.82</v>
      </c>
      <c r="S10" s="206">
        <v>2.89</v>
      </c>
      <c r="T10" s="206">
        <v>0</v>
      </c>
      <c r="U10" s="206">
        <v>265.85000000000002</v>
      </c>
      <c r="V10" s="206">
        <v>3.49</v>
      </c>
      <c r="W10" s="206">
        <v>8.25</v>
      </c>
      <c r="X10" s="206">
        <v>24.08</v>
      </c>
      <c r="Y10" s="206">
        <v>0</v>
      </c>
      <c r="Z10" s="206">
        <v>34.07</v>
      </c>
      <c r="AA10" s="206">
        <v>19.59</v>
      </c>
      <c r="AB10" s="206">
        <v>0</v>
      </c>
      <c r="AC10" s="206">
        <v>8.41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77.11</v>
      </c>
      <c r="L11" s="206">
        <v>19.28</v>
      </c>
      <c r="M11" s="206">
        <v>0</v>
      </c>
      <c r="N11" s="206">
        <v>28.55</v>
      </c>
      <c r="O11" s="206">
        <v>47.91</v>
      </c>
      <c r="P11" s="206">
        <v>48.64</v>
      </c>
      <c r="Q11" s="206">
        <v>1.93</v>
      </c>
      <c r="R11" s="206">
        <v>4.82</v>
      </c>
      <c r="S11" s="206">
        <v>2.89</v>
      </c>
      <c r="T11" s="206">
        <v>0</v>
      </c>
      <c r="U11" s="206">
        <v>265.85000000000002</v>
      </c>
      <c r="V11" s="206">
        <v>3.49</v>
      </c>
      <c r="W11" s="206">
        <v>8.52</v>
      </c>
      <c r="X11" s="206">
        <v>24.08</v>
      </c>
      <c r="Y11" s="206">
        <v>0</v>
      </c>
      <c r="Z11" s="206">
        <v>34.07</v>
      </c>
      <c r="AA11" s="206">
        <v>19.59</v>
      </c>
      <c r="AB11" s="206">
        <v>0</v>
      </c>
      <c r="AC11" s="206">
        <v>8.41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77.11</v>
      </c>
      <c r="L12" s="206">
        <v>19.28</v>
      </c>
      <c r="M12" s="206">
        <v>0</v>
      </c>
      <c r="N12" s="206">
        <v>28.55</v>
      </c>
      <c r="O12" s="206">
        <v>47.91</v>
      </c>
      <c r="P12" s="206">
        <v>48.64</v>
      </c>
      <c r="Q12" s="206">
        <v>1.93</v>
      </c>
      <c r="R12" s="206">
        <v>4.82</v>
      </c>
      <c r="S12" s="206">
        <v>2.89</v>
      </c>
      <c r="T12" s="206">
        <v>0</v>
      </c>
      <c r="U12" s="206">
        <v>265.85000000000002</v>
      </c>
      <c r="V12" s="206">
        <v>3.49</v>
      </c>
      <c r="W12" s="206">
        <v>8.52</v>
      </c>
      <c r="X12" s="206">
        <v>24.08</v>
      </c>
      <c r="Y12" s="206">
        <v>0</v>
      </c>
      <c r="Z12" s="206">
        <v>34.07</v>
      </c>
      <c r="AA12" s="206">
        <v>19.59</v>
      </c>
      <c r="AB12" s="206">
        <v>0</v>
      </c>
      <c r="AC12" s="206">
        <v>8.41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77.11</v>
      </c>
      <c r="L13" s="206">
        <v>19.28</v>
      </c>
      <c r="M13" s="206">
        <v>0</v>
      </c>
      <c r="N13" s="206">
        <v>28.55</v>
      </c>
      <c r="O13" s="206">
        <v>47.91</v>
      </c>
      <c r="P13" s="206">
        <v>48.64</v>
      </c>
      <c r="Q13" s="206">
        <v>1.93</v>
      </c>
      <c r="R13" s="206">
        <v>4.82</v>
      </c>
      <c r="S13" s="206">
        <v>2.89</v>
      </c>
      <c r="T13" s="206">
        <v>0</v>
      </c>
      <c r="U13" s="206">
        <v>265.85000000000002</v>
      </c>
      <c r="V13" s="206">
        <v>3.49</v>
      </c>
      <c r="W13" s="206">
        <v>8.52</v>
      </c>
      <c r="X13" s="206">
        <v>24.08</v>
      </c>
      <c r="Y13" s="206">
        <v>0</v>
      </c>
      <c r="Z13" s="206">
        <v>34.07</v>
      </c>
      <c r="AA13" s="206">
        <v>19.59</v>
      </c>
      <c r="AB13" s="206">
        <v>0</v>
      </c>
      <c r="AC13" s="206">
        <v>8.41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77.11</v>
      </c>
      <c r="L14" s="206">
        <v>19.28</v>
      </c>
      <c r="M14" s="206">
        <v>0</v>
      </c>
      <c r="N14" s="206">
        <v>28.55</v>
      </c>
      <c r="O14" s="206">
        <v>47.91</v>
      </c>
      <c r="P14" s="206">
        <v>48.64</v>
      </c>
      <c r="Q14" s="206">
        <v>1.93</v>
      </c>
      <c r="R14" s="206">
        <v>4.82</v>
      </c>
      <c r="S14" s="206">
        <v>2.89</v>
      </c>
      <c r="T14" s="206">
        <v>0</v>
      </c>
      <c r="U14" s="206">
        <v>265.85000000000002</v>
      </c>
      <c r="V14" s="206">
        <v>3.49</v>
      </c>
      <c r="W14" s="206">
        <v>8.52</v>
      </c>
      <c r="X14" s="206">
        <v>24.08</v>
      </c>
      <c r="Y14" s="206">
        <v>0</v>
      </c>
      <c r="Z14" s="206">
        <v>34.07</v>
      </c>
      <c r="AA14" s="206">
        <v>19.59</v>
      </c>
      <c r="AB14" s="206">
        <v>0</v>
      </c>
      <c r="AC14" s="206">
        <v>8.41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77.11</v>
      </c>
      <c r="L15" s="206">
        <v>19.28</v>
      </c>
      <c r="M15" s="206">
        <v>0</v>
      </c>
      <c r="N15" s="206">
        <v>28.55</v>
      </c>
      <c r="O15" s="206">
        <v>47.91</v>
      </c>
      <c r="P15" s="206">
        <v>48.62</v>
      </c>
      <c r="Q15" s="206">
        <v>1.93</v>
      </c>
      <c r="R15" s="206">
        <v>4.82</v>
      </c>
      <c r="S15" s="206">
        <v>2.89</v>
      </c>
      <c r="T15" s="206">
        <v>0</v>
      </c>
      <c r="U15" s="206">
        <v>265.85000000000002</v>
      </c>
      <c r="V15" s="206">
        <v>3.49</v>
      </c>
      <c r="W15" s="206">
        <v>8.52</v>
      </c>
      <c r="X15" s="206">
        <v>24.08</v>
      </c>
      <c r="Y15" s="206">
        <v>0</v>
      </c>
      <c r="Z15" s="206">
        <v>34.07</v>
      </c>
      <c r="AA15" s="206">
        <v>19.59</v>
      </c>
      <c r="AB15" s="206">
        <v>0</v>
      </c>
      <c r="AC15" s="206">
        <v>8.41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77.11</v>
      </c>
      <c r="L16" s="206">
        <v>19.28</v>
      </c>
      <c r="M16" s="206">
        <v>0</v>
      </c>
      <c r="N16" s="206">
        <v>28.55</v>
      </c>
      <c r="O16" s="206">
        <v>47.91</v>
      </c>
      <c r="P16" s="206">
        <v>48.62</v>
      </c>
      <c r="Q16" s="206">
        <v>1.93</v>
      </c>
      <c r="R16" s="206">
        <v>4.82</v>
      </c>
      <c r="S16" s="206">
        <v>2.89</v>
      </c>
      <c r="T16" s="206">
        <v>0</v>
      </c>
      <c r="U16" s="206">
        <v>265.85000000000002</v>
      </c>
      <c r="V16" s="206">
        <v>3.49</v>
      </c>
      <c r="W16" s="206">
        <v>8.52</v>
      </c>
      <c r="X16" s="206">
        <v>24.08</v>
      </c>
      <c r="Y16" s="206">
        <v>0</v>
      </c>
      <c r="Z16" s="206">
        <v>34.07</v>
      </c>
      <c r="AA16" s="206">
        <v>19.59</v>
      </c>
      <c r="AB16" s="206">
        <v>0</v>
      </c>
      <c r="AC16" s="206">
        <v>8.41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77.11</v>
      </c>
      <c r="L17" s="206">
        <v>19.28</v>
      </c>
      <c r="M17" s="206">
        <v>0</v>
      </c>
      <c r="N17" s="206">
        <v>28.55</v>
      </c>
      <c r="O17" s="206">
        <v>47.91</v>
      </c>
      <c r="P17" s="206">
        <v>48.62</v>
      </c>
      <c r="Q17" s="206">
        <v>1.93</v>
      </c>
      <c r="R17" s="206">
        <v>4.82</v>
      </c>
      <c r="S17" s="206">
        <v>2.89</v>
      </c>
      <c r="T17" s="206">
        <v>0</v>
      </c>
      <c r="U17" s="206">
        <v>265.85000000000002</v>
      </c>
      <c r="V17" s="206">
        <v>3.49</v>
      </c>
      <c r="W17" s="206">
        <v>8.52</v>
      </c>
      <c r="X17" s="206">
        <v>24.08</v>
      </c>
      <c r="Y17" s="206">
        <v>0</v>
      </c>
      <c r="Z17" s="206">
        <v>34.07</v>
      </c>
      <c r="AA17" s="206">
        <v>19.59</v>
      </c>
      <c r="AB17" s="206">
        <v>0</v>
      </c>
      <c r="AC17" s="206">
        <v>8.41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77.11</v>
      </c>
      <c r="L18" s="206">
        <v>19.28</v>
      </c>
      <c r="M18" s="206">
        <v>0</v>
      </c>
      <c r="N18" s="206">
        <v>28.55</v>
      </c>
      <c r="O18" s="206">
        <v>47.91</v>
      </c>
      <c r="P18" s="206">
        <v>48.62</v>
      </c>
      <c r="Q18" s="206">
        <v>1.93</v>
      </c>
      <c r="R18" s="206">
        <v>4.82</v>
      </c>
      <c r="S18" s="206">
        <v>2.89</v>
      </c>
      <c r="T18" s="206">
        <v>0</v>
      </c>
      <c r="U18" s="206">
        <v>265.85000000000002</v>
      </c>
      <c r="V18" s="206">
        <v>3.49</v>
      </c>
      <c r="W18" s="206">
        <v>8.52</v>
      </c>
      <c r="X18" s="206">
        <v>24.08</v>
      </c>
      <c r="Y18" s="206">
        <v>0</v>
      </c>
      <c r="Z18" s="206">
        <v>34.07</v>
      </c>
      <c r="AA18" s="206">
        <v>19.59</v>
      </c>
      <c r="AB18" s="206">
        <v>0</v>
      </c>
      <c r="AC18" s="206">
        <v>8.41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77.11</v>
      </c>
      <c r="L19" s="206">
        <v>19.28</v>
      </c>
      <c r="M19" s="206">
        <v>0</v>
      </c>
      <c r="N19" s="206">
        <v>28.55</v>
      </c>
      <c r="O19" s="206">
        <v>47.91</v>
      </c>
      <c r="P19" s="206">
        <v>48.62</v>
      </c>
      <c r="Q19" s="206">
        <v>1.93</v>
      </c>
      <c r="R19" s="206">
        <v>4.82</v>
      </c>
      <c r="S19" s="206">
        <v>2.89</v>
      </c>
      <c r="T19" s="206">
        <v>0</v>
      </c>
      <c r="U19" s="206">
        <v>265.85000000000002</v>
      </c>
      <c r="V19" s="206">
        <v>3.49</v>
      </c>
      <c r="W19" s="206">
        <v>8.52</v>
      </c>
      <c r="X19" s="206">
        <v>24.08</v>
      </c>
      <c r="Y19" s="206">
        <v>0</v>
      </c>
      <c r="Z19" s="206">
        <v>34.07</v>
      </c>
      <c r="AA19" s="206">
        <v>19.59</v>
      </c>
      <c r="AB19" s="206">
        <v>0</v>
      </c>
      <c r="AC19" s="206">
        <v>8.41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77.11</v>
      </c>
      <c r="L20" s="206">
        <v>19.28</v>
      </c>
      <c r="M20" s="206">
        <v>0</v>
      </c>
      <c r="N20" s="206">
        <v>28.55</v>
      </c>
      <c r="O20" s="206">
        <v>47.91</v>
      </c>
      <c r="P20" s="206">
        <v>48.62</v>
      </c>
      <c r="Q20" s="206">
        <v>1.93</v>
      </c>
      <c r="R20" s="206">
        <v>4.82</v>
      </c>
      <c r="S20" s="206">
        <v>2.89</v>
      </c>
      <c r="T20" s="206">
        <v>0</v>
      </c>
      <c r="U20" s="206">
        <v>265.85000000000002</v>
      </c>
      <c r="V20" s="206">
        <v>3.49</v>
      </c>
      <c r="W20" s="206">
        <v>8.52</v>
      </c>
      <c r="X20" s="206">
        <v>24.08</v>
      </c>
      <c r="Y20" s="206">
        <v>0</v>
      </c>
      <c r="Z20" s="206">
        <v>34.07</v>
      </c>
      <c r="AA20" s="206">
        <v>19.59</v>
      </c>
      <c r="AB20" s="206">
        <v>0</v>
      </c>
      <c r="AC20" s="206">
        <v>8.41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77.11</v>
      </c>
      <c r="L21" s="206">
        <v>19.28</v>
      </c>
      <c r="M21" s="206">
        <v>0</v>
      </c>
      <c r="N21" s="206">
        <v>28.55</v>
      </c>
      <c r="O21" s="206">
        <v>47.91</v>
      </c>
      <c r="P21" s="206">
        <v>48.4</v>
      </c>
      <c r="Q21" s="206">
        <v>1.93</v>
      </c>
      <c r="R21" s="206">
        <v>4.82</v>
      </c>
      <c r="S21" s="206">
        <v>2.89</v>
      </c>
      <c r="T21" s="206">
        <v>0</v>
      </c>
      <c r="U21" s="206">
        <v>265.85000000000002</v>
      </c>
      <c r="V21" s="206">
        <v>3.49</v>
      </c>
      <c r="W21" s="206">
        <v>8.32</v>
      </c>
      <c r="X21" s="206">
        <v>24.08</v>
      </c>
      <c r="Y21" s="206">
        <v>0</v>
      </c>
      <c r="Z21" s="206">
        <v>34.07</v>
      </c>
      <c r="AA21" s="206">
        <v>19.59</v>
      </c>
      <c r="AB21" s="206">
        <v>0</v>
      </c>
      <c r="AC21" s="206">
        <v>8.41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77.11</v>
      </c>
      <c r="L22" s="206">
        <v>19.28</v>
      </c>
      <c r="M22" s="206">
        <v>0</v>
      </c>
      <c r="N22" s="206">
        <v>28.55</v>
      </c>
      <c r="O22" s="206">
        <v>47.91</v>
      </c>
      <c r="P22" s="206">
        <v>48.4</v>
      </c>
      <c r="Q22" s="206">
        <v>1.93</v>
      </c>
      <c r="R22" s="206">
        <v>4.82</v>
      </c>
      <c r="S22" s="206">
        <v>2.89</v>
      </c>
      <c r="T22" s="206">
        <v>0</v>
      </c>
      <c r="U22" s="206">
        <v>265.85000000000002</v>
      </c>
      <c r="V22" s="206">
        <v>3.49</v>
      </c>
      <c r="W22" s="206">
        <v>8.32</v>
      </c>
      <c r="X22" s="206">
        <v>24.08</v>
      </c>
      <c r="Y22" s="206">
        <v>0</v>
      </c>
      <c r="Z22" s="206">
        <v>34.07</v>
      </c>
      <c r="AA22" s="206">
        <v>19.59</v>
      </c>
      <c r="AB22" s="206">
        <v>0</v>
      </c>
      <c r="AC22" s="206">
        <v>8.41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77.11</v>
      </c>
      <c r="L23" s="206">
        <v>19.28</v>
      </c>
      <c r="M23" s="206">
        <v>0</v>
      </c>
      <c r="N23" s="206">
        <v>28.55</v>
      </c>
      <c r="O23" s="206">
        <v>47.91</v>
      </c>
      <c r="P23" s="206">
        <v>48.34</v>
      </c>
      <c r="Q23" s="206">
        <v>5.09</v>
      </c>
      <c r="R23" s="206">
        <v>10.220000000000001</v>
      </c>
      <c r="S23" s="206">
        <v>6.11</v>
      </c>
      <c r="T23" s="206">
        <v>0</v>
      </c>
      <c r="U23" s="206">
        <v>265.85000000000002</v>
      </c>
      <c r="V23" s="206">
        <v>3.49</v>
      </c>
      <c r="W23" s="206">
        <v>8.32</v>
      </c>
      <c r="X23" s="206">
        <v>24.08</v>
      </c>
      <c r="Y23" s="206">
        <v>0</v>
      </c>
      <c r="Z23" s="206">
        <v>34.07</v>
      </c>
      <c r="AA23" s="206">
        <v>19.59</v>
      </c>
      <c r="AB23" s="206">
        <v>0</v>
      </c>
      <c r="AC23" s="206">
        <v>8.41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158.72</v>
      </c>
      <c r="L24" s="206">
        <v>62.99</v>
      </c>
      <c r="M24" s="206">
        <v>0</v>
      </c>
      <c r="N24" s="206">
        <v>28.55</v>
      </c>
      <c r="O24" s="206">
        <v>47.91</v>
      </c>
      <c r="P24" s="206">
        <v>48.34</v>
      </c>
      <c r="Q24" s="206">
        <v>5.0999999999999996</v>
      </c>
      <c r="R24" s="206">
        <v>10.220000000000001</v>
      </c>
      <c r="S24" s="206">
        <v>6.37</v>
      </c>
      <c r="T24" s="206">
        <v>0</v>
      </c>
      <c r="U24" s="206">
        <v>265.85000000000002</v>
      </c>
      <c r="V24" s="206">
        <v>3.49</v>
      </c>
      <c r="W24" s="206">
        <v>8.32</v>
      </c>
      <c r="X24" s="206">
        <v>24.08</v>
      </c>
      <c r="Y24" s="206">
        <v>0</v>
      </c>
      <c r="Z24" s="206">
        <v>34.07</v>
      </c>
      <c r="AA24" s="206">
        <v>19.59</v>
      </c>
      <c r="AB24" s="206">
        <v>0</v>
      </c>
      <c r="AC24" s="206">
        <v>8.41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158.72</v>
      </c>
      <c r="L25" s="206">
        <v>62.99</v>
      </c>
      <c r="M25" s="206">
        <v>0</v>
      </c>
      <c r="N25" s="206">
        <v>28.55</v>
      </c>
      <c r="O25" s="206">
        <v>47.91</v>
      </c>
      <c r="P25" s="206">
        <v>48.34</v>
      </c>
      <c r="Q25" s="206">
        <v>5.0999999999999996</v>
      </c>
      <c r="R25" s="206">
        <v>10.220000000000001</v>
      </c>
      <c r="S25" s="206">
        <v>6.37</v>
      </c>
      <c r="T25" s="206">
        <v>0</v>
      </c>
      <c r="U25" s="206">
        <v>265.85000000000002</v>
      </c>
      <c r="V25" s="206">
        <v>3.49</v>
      </c>
      <c r="W25" s="206">
        <v>8.17</v>
      </c>
      <c r="X25" s="206">
        <v>24.08</v>
      </c>
      <c r="Y25" s="206">
        <v>0</v>
      </c>
      <c r="Z25" s="206">
        <v>34.07</v>
      </c>
      <c r="AA25" s="206">
        <v>19.59</v>
      </c>
      <c r="AB25" s="206">
        <v>0</v>
      </c>
      <c r="AC25" s="206">
        <v>8.41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158.72</v>
      </c>
      <c r="L26" s="206">
        <v>62.99</v>
      </c>
      <c r="M26" s="206">
        <v>0</v>
      </c>
      <c r="N26" s="206">
        <v>28.55</v>
      </c>
      <c r="O26" s="206">
        <v>47.91</v>
      </c>
      <c r="P26" s="206">
        <v>48.34</v>
      </c>
      <c r="Q26" s="206">
        <v>5.0999999999999996</v>
      </c>
      <c r="R26" s="206">
        <v>10.220000000000001</v>
      </c>
      <c r="S26" s="206">
        <v>6.37</v>
      </c>
      <c r="T26" s="206">
        <v>0</v>
      </c>
      <c r="U26" s="206">
        <v>265.85000000000002</v>
      </c>
      <c r="V26" s="206">
        <v>3.49</v>
      </c>
      <c r="W26" s="206">
        <v>8.17</v>
      </c>
      <c r="X26" s="206">
        <v>24.08</v>
      </c>
      <c r="Y26" s="206">
        <v>0</v>
      </c>
      <c r="Z26" s="206">
        <v>34.07</v>
      </c>
      <c r="AA26" s="206">
        <v>19.59</v>
      </c>
      <c r="AB26" s="206">
        <v>0</v>
      </c>
      <c r="AC26" s="206">
        <v>8.41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158.72</v>
      </c>
      <c r="L27" s="206">
        <v>62.99</v>
      </c>
      <c r="M27" s="206">
        <v>0</v>
      </c>
      <c r="N27" s="206">
        <v>28.55</v>
      </c>
      <c r="O27" s="206">
        <v>47.91</v>
      </c>
      <c r="P27" s="206">
        <v>48.34</v>
      </c>
      <c r="Q27" s="206">
        <v>5.0999999999999996</v>
      </c>
      <c r="R27" s="206">
        <v>10.220000000000001</v>
      </c>
      <c r="S27" s="206">
        <v>6.37</v>
      </c>
      <c r="T27" s="206">
        <v>0</v>
      </c>
      <c r="U27" s="206">
        <v>265.85000000000002</v>
      </c>
      <c r="V27" s="206">
        <v>3.49</v>
      </c>
      <c r="W27" s="206">
        <v>8.17</v>
      </c>
      <c r="X27" s="206">
        <v>24.08</v>
      </c>
      <c r="Y27" s="206">
        <v>0</v>
      </c>
      <c r="Z27" s="206">
        <v>34.07</v>
      </c>
      <c r="AA27" s="206">
        <v>19.59</v>
      </c>
      <c r="AB27" s="206">
        <v>0</v>
      </c>
      <c r="AC27" s="206">
        <v>8.41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158.72</v>
      </c>
      <c r="L28" s="206">
        <v>62.99</v>
      </c>
      <c r="M28" s="206">
        <v>0</v>
      </c>
      <c r="N28" s="206">
        <v>28.55</v>
      </c>
      <c r="O28" s="206">
        <v>47.91</v>
      </c>
      <c r="P28" s="206">
        <v>48.34</v>
      </c>
      <c r="Q28" s="206">
        <v>5.0999999999999996</v>
      </c>
      <c r="R28" s="206">
        <v>10.220000000000001</v>
      </c>
      <c r="S28" s="206">
        <v>6.37</v>
      </c>
      <c r="T28" s="206">
        <v>0</v>
      </c>
      <c r="U28" s="206">
        <v>265.85000000000002</v>
      </c>
      <c r="V28" s="206">
        <v>3.49</v>
      </c>
      <c r="W28" s="206">
        <v>8.17</v>
      </c>
      <c r="X28" s="206">
        <v>24.08</v>
      </c>
      <c r="Y28" s="206">
        <v>0</v>
      </c>
      <c r="Z28" s="206">
        <v>34.07</v>
      </c>
      <c r="AA28" s="206">
        <v>19.59</v>
      </c>
      <c r="AB28" s="206">
        <v>0</v>
      </c>
      <c r="AC28" s="206">
        <v>8.41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2.0699999999999998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158.72</v>
      </c>
      <c r="L29" s="206">
        <v>62.99</v>
      </c>
      <c r="M29" s="206">
        <v>0</v>
      </c>
      <c r="N29" s="206">
        <v>28.55</v>
      </c>
      <c r="O29" s="206">
        <v>47.91</v>
      </c>
      <c r="P29" s="206">
        <v>48.34</v>
      </c>
      <c r="Q29" s="206">
        <v>5.0999999999999996</v>
      </c>
      <c r="R29" s="206">
        <v>10.220000000000001</v>
      </c>
      <c r="S29" s="206">
        <v>6.37</v>
      </c>
      <c r="T29" s="206">
        <v>0</v>
      </c>
      <c r="U29" s="206">
        <v>265.85000000000002</v>
      </c>
      <c r="V29" s="206">
        <v>3.49</v>
      </c>
      <c r="W29" s="206">
        <v>8.17</v>
      </c>
      <c r="X29" s="206">
        <v>24.08</v>
      </c>
      <c r="Y29" s="206">
        <v>0</v>
      </c>
      <c r="Z29" s="206">
        <v>34.07</v>
      </c>
      <c r="AA29" s="206">
        <v>19.59</v>
      </c>
      <c r="AB29" s="206">
        <v>0</v>
      </c>
      <c r="AC29" s="206">
        <v>8.41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3.89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158.72</v>
      </c>
      <c r="L30" s="206">
        <v>62.99</v>
      </c>
      <c r="M30" s="206">
        <v>0</v>
      </c>
      <c r="N30" s="206">
        <v>28.55</v>
      </c>
      <c r="O30" s="206">
        <v>47.91</v>
      </c>
      <c r="P30" s="206">
        <v>48.34</v>
      </c>
      <c r="Q30" s="206">
        <v>5.0999999999999996</v>
      </c>
      <c r="R30" s="206">
        <v>10.220000000000001</v>
      </c>
      <c r="S30" s="206">
        <v>6.37</v>
      </c>
      <c r="T30" s="206">
        <v>0</v>
      </c>
      <c r="U30" s="206">
        <v>265.85000000000002</v>
      </c>
      <c r="V30" s="206">
        <v>3.49</v>
      </c>
      <c r="W30" s="206">
        <v>8.17</v>
      </c>
      <c r="X30" s="206">
        <v>24.08</v>
      </c>
      <c r="Y30" s="206">
        <v>0</v>
      </c>
      <c r="Z30" s="206">
        <v>34.07</v>
      </c>
      <c r="AA30" s="206">
        <v>19.59</v>
      </c>
      <c r="AB30" s="206">
        <v>0</v>
      </c>
      <c r="AC30" s="206">
        <v>8.41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8.41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158.72</v>
      </c>
      <c r="L31" s="206">
        <v>62.99</v>
      </c>
      <c r="M31" s="206">
        <v>0</v>
      </c>
      <c r="N31" s="206">
        <v>28.55</v>
      </c>
      <c r="O31" s="206">
        <v>47.91</v>
      </c>
      <c r="P31" s="206">
        <v>48.32</v>
      </c>
      <c r="Q31" s="206">
        <v>5.0999999999999996</v>
      </c>
      <c r="R31" s="206">
        <v>10.220000000000001</v>
      </c>
      <c r="S31" s="206">
        <v>6.37</v>
      </c>
      <c r="T31" s="206">
        <v>0</v>
      </c>
      <c r="U31" s="206">
        <v>265.85000000000002</v>
      </c>
      <c r="V31" s="206">
        <v>3.49</v>
      </c>
      <c r="W31" s="206">
        <v>8.17</v>
      </c>
      <c r="X31" s="206">
        <v>24.08</v>
      </c>
      <c r="Y31" s="206">
        <v>0</v>
      </c>
      <c r="Z31" s="206">
        <v>34.07</v>
      </c>
      <c r="AA31" s="206">
        <v>19.59</v>
      </c>
      <c r="AB31" s="206">
        <v>0</v>
      </c>
      <c r="AC31" s="206">
        <v>8.41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15.42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158.72</v>
      </c>
      <c r="L32" s="206">
        <v>62.99</v>
      </c>
      <c r="M32" s="206">
        <v>0</v>
      </c>
      <c r="N32" s="206">
        <v>28.55</v>
      </c>
      <c r="O32" s="206">
        <v>47.91</v>
      </c>
      <c r="P32" s="206">
        <v>48.32</v>
      </c>
      <c r="Q32" s="206">
        <v>5.0999999999999996</v>
      </c>
      <c r="R32" s="206">
        <v>10.220000000000001</v>
      </c>
      <c r="S32" s="206">
        <v>6.37</v>
      </c>
      <c r="T32" s="206">
        <v>0</v>
      </c>
      <c r="U32" s="206">
        <v>265.85000000000002</v>
      </c>
      <c r="V32" s="206">
        <v>3.49</v>
      </c>
      <c r="W32" s="206">
        <v>8.17</v>
      </c>
      <c r="X32" s="206">
        <v>24.08</v>
      </c>
      <c r="Y32" s="206">
        <v>0</v>
      </c>
      <c r="Z32" s="206">
        <v>34.07</v>
      </c>
      <c r="AA32" s="206">
        <v>19.59</v>
      </c>
      <c r="AB32" s="206">
        <v>0</v>
      </c>
      <c r="AC32" s="206">
        <v>8.41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22.43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158.72</v>
      </c>
      <c r="L33" s="206">
        <v>62.99</v>
      </c>
      <c r="M33" s="206">
        <v>0</v>
      </c>
      <c r="N33" s="206">
        <v>28.55</v>
      </c>
      <c r="O33" s="206">
        <v>47.91</v>
      </c>
      <c r="P33" s="206">
        <v>48.32</v>
      </c>
      <c r="Q33" s="206">
        <v>5.0999999999999996</v>
      </c>
      <c r="R33" s="206">
        <v>10.220000000000001</v>
      </c>
      <c r="S33" s="206">
        <v>6.37</v>
      </c>
      <c r="T33" s="206">
        <v>0</v>
      </c>
      <c r="U33" s="206">
        <v>265.85000000000002</v>
      </c>
      <c r="V33" s="206">
        <v>3.49</v>
      </c>
      <c r="W33" s="206">
        <v>8.17</v>
      </c>
      <c r="X33" s="206">
        <v>24.08</v>
      </c>
      <c r="Y33" s="206">
        <v>0</v>
      </c>
      <c r="Z33" s="206">
        <v>34.07</v>
      </c>
      <c r="AA33" s="206">
        <v>19.59</v>
      </c>
      <c r="AB33" s="206">
        <v>0</v>
      </c>
      <c r="AC33" s="206">
        <v>8.41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158.72</v>
      </c>
      <c r="L34" s="206">
        <v>62.99</v>
      </c>
      <c r="M34" s="206">
        <v>0</v>
      </c>
      <c r="N34" s="206">
        <v>28.55</v>
      </c>
      <c r="O34" s="206">
        <v>47.91</v>
      </c>
      <c r="P34" s="206">
        <v>48.32</v>
      </c>
      <c r="Q34" s="206">
        <v>5.0999999999999996</v>
      </c>
      <c r="R34" s="206">
        <v>10.220000000000001</v>
      </c>
      <c r="S34" s="206">
        <v>6.37</v>
      </c>
      <c r="T34" s="206">
        <v>0</v>
      </c>
      <c r="U34" s="206">
        <v>265.85000000000002</v>
      </c>
      <c r="V34" s="206">
        <v>3.49</v>
      </c>
      <c r="W34" s="206">
        <v>8.17</v>
      </c>
      <c r="X34" s="206">
        <v>24.08</v>
      </c>
      <c r="Y34" s="206">
        <v>0</v>
      </c>
      <c r="Z34" s="206">
        <v>34.07</v>
      </c>
      <c r="AA34" s="206">
        <v>19.59</v>
      </c>
      <c r="AB34" s="206">
        <v>0</v>
      </c>
      <c r="AC34" s="206">
        <v>8.41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158.72</v>
      </c>
      <c r="L35" s="206">
        <v>62.99</v>
      </c>
      <c r="M35" s="206">
        <v>0</v>
      </c>
      <c r="N35" s="206">
        <v>28.55</v>
      </c>
      <c r="O35" s="206">
        <v>47.91</v>
      </c>
      <c r="P35" s="206">
        <v>47.02</v>
      </c>
      <c r="Q35" s="206">
        <v>5.05</v>
      </c>
      <c r="R35" s="206">
        <v>10.220000000000001</v>
      </c>
      <c r="S35" s="206">
        <v>6.37</v>
      </c>
      <c r="T35" s="206">
        <v>0</v>
      </c>
      <c r="U35" s="206">
        <v>265.85000000000002</v>
      </c>
      <c r="V35" s="206">
        <v>3.49</v>
      </c>
      <c r="W35" s="206">
        <v>8.17</v>
      </c>
      <c r="X35" s="206">
        <v>24.08</v>
      </c>
      <c r="Y35" s="206">
        <v>0</v>
      </c>
      <c r="Z35" s="206">
        <v>34.07</v>
      </c>
      <c r="AA35" s="206">
        <v>19.59</v>
      </c>
      <c r="AB35" s="206">
        <v>0</v>
      </c>
      <c r="AC35" s="206">
        <v>8.41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158.72</v>
      </c>
      <c r="L36" s="206">
        <v>62.99</v>
      </c>
      <c r="M36" s="206">
        <v>0</v>
      </c>
      <c r="N36" s="206">
        <v>28.55</v>
      </c>
      <c r="O36" s="206">
        <v>47.91</v>
      </c>
      <c r="P36" s="206">
        <v>47.02</v>
      </c>
      <c r="Q36" s="206">
        <v>5.05</v>
      </c>
      <c r="R36" s="206">
        <v>10.220000000000001</v>
      </c>
      <c r="S36" s="206">
        <v>6.37</v>
      </c>
      <c r="T36" s="206">
        <v>0</v>
      </c>
      <c r="U36" s="206">
        <v>265.85000000000002</v>
      </c>
      <c r="V36" s="206">
        <v>3.49</v>
      </c>
      <c r="W36" s="206">
        <v>8.17</v>
      </c>
      <c r="X36" s="206">
        <v>24.08</v>
      </c>
      <c r="Y36" s="206">
        <v>0</v>
      </c>
      <c r="Z36" s="206">
        <v>34.07</v>
      </c>
      <c r="AA36" s="206">
        <v>19.59</v>
      </c>
      <c r="AB36" s="206">
        <v>0</v>
      </c>
      <c r="AC36" s="206">
        <v>18.559999999999999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158.72</v>
      </c>
      <c r="L37" s="206">
        <v>62.99</v>
      </c>
      <c r="M37" s="206">
        <v>0</v>
      </c>
      <c r="N37" s="206">
        <v>28.55</v>
      </c>
      <c r="O37" s="206">
        <v>47.91</v>
      </c>
      <c r="P37" s="206">
        <v>47.02</v>
      </c>
      <c r="Q37" s="206">
        <v>5.05</v>
      </c>
      <c r="R37" s="206">
        <v>10.220000000000001</v>
      </c>
      <c r="S37" s="206">
        <v>6.37</v>
      </c>
      <c r="T37" s="206">
        <v>0</v>
      </c>
      <c r="U37" s="206">
        <v>265.85000000000002</v>
      </c>
      <c r="V37" s="206">
        <v>3.49</v>
      </c>
      <c r="W37" s="206">
        <v>8.18</v>
      </c>
      <c r="X37" s="206">
        <v>24.08</v>
      </c>
      <c r="Y37" s="206">
        <v>0</v>
      </c>
      <c r="Z37" s="206">
        <v>34.07</v>
      </c>
      <c r="AA37" s="206">
        <v>19.59</v>
      </c>
      <c r="AB37" s="206">
        <v>0</v>
      </c>
      <c r="AC37" s="206">
        <v>18.559999999999999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158.72</v>
      </c>
      <c r="L38" s="206">
        <v>62.99</v>
      </c>
      <c r="M38" s="206">
        <v>0</v>
      </c>
      <c r="N38" s="206">
        <v>28.55</v>
      </c>
      <c r="O38" s="206">
        <v>47.91</v>
      </c>
      <c r="P38" s="206">
        <v>47.02</v>
      </c>
      <c r="Q38" s="206">
        <v>5.05</v>
      </c>
      <c r="R38" s="206">
        <v>10.220000000000001</v>
      </c>
      <c r="S38" s="206">
        <v>6.37</v>
      </c>
      <c r="T38" s="206">
        <v>0</v>
      </c>
      <c r="U38" s="206">
        <v>265.85000000000002</v>
      </c>
      <c r="V38" s="206">
        <v>3.49</v>
      </c>
      <c r="W38" s="206">
        <v>8.18</v>
      </c>
      <c r="X38" s="206">
        <v>24.08</v>
      </c>
      <c r="Y38" s="206">
        <v>0</v>
      </c>
      <c r="Z38" s="206">
        <v>34.07</v>
      </c>
      <c r="AA38" s="206">
        <v>19.59</v>
      </c>
      <c r="AB38" s="206">
        <v>0</v>
      </c>
      <c r="AC38" s="206">
        <v>18.559999999999999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158.72</v>
      </c>
      <c r="L39" s="206">
        <v>62.99</v>
      </c>
      <c r="M39" s="206">
        <v>0</v>
      </c>
      <c r="N39" s="206">
        <v>28.55</v>
      </c>
      <c r="O39" s="206">
        <v>47.91</v>
      </c>
      <c r="P39" s="206">
        <v>47.03</v>
      </c>
      <c r="Q39" s="206">
        <v>5.05</v>
      </c>
      <c r="R39" s="206">
        <v>10.220000000000001</v>
      </c>
      <c r="S39" s="206">
        <v>6.37</v>
      </c>
      <c r="T39" s="206">
        <v>0</v>
      </c>
      <c r="U39" s="206">
        <v>265.85000000000002</v>
      </c>
      <c r="V39" s="206">
        <v>3.49</v>
      </c>
      <c r="W39" s="206">
        <v>8.18</v>
      </c>
      <c r="X39" s="206">
        <v>24.08</v>
      </c>
      <c r="Y39" s="206">
        <v>0</v>
      </c>
      <c r="Z39" s="206">
        <v>34.07</v>
      </c>
      <c r="AA39" s="206">
        <v>19.59</v>
      </c>
      <c r="AB39" s="206">
        <v>0</v>
      </c>
      <c r="AC39" s="206">
        <v>8.41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158.72</v>
      </c>
      <c r="L40" s="206">
        <v>62.99</v>
      </c>
      <c r="M40" s="206">
        <v>0</v>
      </c>
      <c r="N40" s="206">
        <v>28.55</v>
      </c>
      <c r="O40" s="206">
        <v>47.91</v>
      </c>
      <c r="P40" s="206">
        <v>47.03</v>
      </c>
      <c r="Q40" s="206">
        <v>5.05</v>
      </c>
      <c r="R40" s="206">
        <v>10.220000000000001</v>
      </c>
      <c r="S40" s="206">
        <v>6.37</v>
      </c>
      <c r="T40" s="206">
        <v>0</v>
      </c>
      <c r="U40" s="206">
        <v>265.85000000000002</v>
      </c>
      <c r="V40" s="206">
        <v>3.49</v>
      </c>
      <c r="W40" s="206">
        <v>8.18</v>
      </c>
      <c r="X40" s="206">
        <v>24.08</v>
      </c>
      <c r="Y40" s="206">
        <v>0</v>
      </c>
      <c r="Z40" s="206">
        <v>34.07</v>
      </c>
      <c r="AA40" s="206">
        <v>19.59</v>
      </c>
      <c r="AB40" s="206">
        <v>0</v>
      </c>
      <c r="AC40" s="206">
        <v>8.41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158.72</v>
      </c>
      <c r="L41" s="206">
        <v>62.99</v>
      </c>
      <c r="M41" s="206">
        <v>0</v>
      </c>
      <c r="N41" s="206">
        <v>28.55</v>
      </c>
      <c r="O41" s="206">
        <v>47.91</v>
      </c>
      <c r="P41" s="206">
        <v>47.03</v>
      </c>
      <c r="Q41" s="206">
        <v>5.05</v>
      </c>
      <c r="R41" s="206">
        <v>10.220000000000001</v>
      </c>
      <c r="S41" s="206">
        <v>6.37</v>
      </c>
      <c r="T41" s="206">
        <v>0</v>
      </c>
      <c r="U41" s="206">
        <v>265.85000000000002</v>
      </c>
      <c r="V41" s="206">
        <v>3.49</v>
      </c>
      <c r="W41" s="206">
        <v>8.18</v>
      </c>
      <c r="X41" s="206">
        <v>24.08</v>
      </c>
      <c r="Y41" s="206">
        <v>0</v>
      </c>
      <c r="Z41" s="206">
        <v>34.07</v>
      </c>
      <c r="AA41" s="206">
        <v>19.59</v>
      </c>
      <c r="AB41" s="206">
        <v>0</v>
      </c>
      <c r="AC41" s="206">
        <v>8.41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158.72</v>
      </c>
      <c r="L42" s="206">
        <v>62.99</v>
      </c>
      <c r="M42" s="206">
        <v>0</v>
      </c>
      <c r="N42" s="206">
        <v>28.55</v>
      </c>
      <c r="O42" s="206">
        <v>47.91</v>
      </c>
      <c r="P42" s="206">
        <v>47.03</v>
      </c>
      <c r="Q42" s="206">
        <v>5.05</v>
      </c>
      <c r="R42" s="206">
        <v>10.220000000000001</v>
      </c>
      <c r="S42" s="206">
        <v>6.37</v>
      </c>
      <c r="T42" s="206">
        <v>0</v>
      </c>
      <c r="U42" s="206">
        <v>265.85000000000002</v>
      </c>
      <c r="V42" s="206">
        <v>3.49</v>
      </c>
      <c r="W42" s="206">
        <v>8.18</v>
      </c>
      <c r="X42" s="206">
        <v>24.08</v>
      </c>
      <c r="Y42" s="206">
        <v>0</v>
      </c>
      <c r="Z42" s="206">
        <v>34.07</v>
      </c>
      <c r="AA42" s="206">
        <v>19.59</v>
      </c>
      <c r="AB42" s="206">
        <v>0</v>
      </c>
      <c r="AC42" s="206">
        <v>8.41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158.72</v>
      </c>
      <c r="L43" s="206">
        <v>62.99</v>
      </c>
      <c r="M43" s="206">
        <v>0</v>
      </c>
      <c r="N43" s="206">
        <v>28.55</v>
      </c>
      <c r="O43" s="206">
        <v>47.91</v>
      </c>
      <c r="P43" s="206">
        <v>47.06</v>
      </c>
      <c r="Q43" s="206">
        <v>5.05</v>
      </c>
      <c r="R43" s="206">
        <v>10.220000000000001</v>
      </c>
      <c r="S43" s="206">
        <v>6.37</v>
      </c>
      <c r="T43" s="206">
        <v>0</v>
      </c>
      <c r="U43" s="206">
        <v>265.85000000000002</v>
      </c>
      <c r="V43" s="206">
        <v>3.49</v>
      </c>
      <c r="W43" s="206">
        <v>8.18</v>
      </c>
      <c r="X43" s="206">
        <v>24.08</v>
      </c>
      <c r="Y43" s="206">
        <v>0</v>
      </c>
      <c r="Z43" s="206">
        <v>34.07</v>
      </c>
      <c r="AA43" s="206">
        <v>19.59</v>
      </c>
      <c r="AB43" s="206">
        <v>0</v>
      </c>
      <c r="AC43" s="206">
        <v>8.41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158.72</v>
      </c>
      <c r="L44" s="206">
        <v>62.99</v>
      </c>
      <c r="M44" s="206">
        <v>0</v>
      </c>
      <c r="N44" s="206">
        <v>28.55</v>
      </c>
      <c r="O44" s="206">
        <v>47.91</v>
      </c>
      <c r="P44" s="206">
        <v>47.06</v>
      </c>
      <c r="Q44" s="206">
        <v>5.05</v>
      </c>
      <c r="R44" s="206">
        <v>10.220000000000001</v>
      </c>
      <c r="S44" s="206">
        <v>6.37</v>
      </c>
      <c r="T44" s="206">
        <v>0</v>
      </c>
      <c r="U44" s="206">
        <v>265.85000000000002</v>
      </c>
      <c r="V44" s="206">
        <v>3.49</v>
      </c>
      <c r="W44" s="206">
        <v>8.18</v>
      </c>
      <c r="X44" s="206">
        <v>24.08</v>
      </c>
      <c r="Y44" s="206">
        <v>0</v>
      </c>
      <c r="Z44" s="206">
        <v>34.07</v>
      </c>
      <c r="AA44" s="206">
        <v>19.59</v>
      </c>
      <c r="AB44" s="206">
        <v>0</v>
      </c>
      <c r="AC44" s="206">
        <v>8.41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158.71</v>
      </c>
      <c r="L45" s="206">
        <v>62.99</v>
      </c>
      <c r="M45" s="206">
        <v>0</v>
      </c>
      <c r="N45" s="206">
        <v>28.55</v>
      </c>
      <c r="O45" s="206">
        <v>47.91</v>
      </c>
      <c r="P45" s="206">
        <v>48.42</v>
      </c>
      <c r="Q45" s="206">
        <v>5.05</v>
      </c>
      <c r="R45" s="206">
        <v>10.220000000000001</v>
      </c>
      <c r="S45" s="206">
        <v>6.37</v>
      </c>
      <c r="T45" s="206">
        <v>0</v>
      </c>
      <c r="U45" s="206">
        <v>265.85000000000002</v>
      </c>
      <c r="V45" s="206">
        <v>3.49</v>
      </c>
      <c r="W45" s="206">
        <v>8.18</v>
      </c>
      <c r="X45" s="206">
        <v>24.08</v>
      </c>
      <c r="Y45" s="206">
        <v>0</v>
      </c>
      <c r="Z45" s="206">
        <v>34.07</v>
      </c>
      <c r="AA45" s="206">
        <v>19.59</v>
      </c>
      <c r="AB45" s="206">
        <v>0</v>
      </c>
      <c r="AC45" s="206">
        <v>8.41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158.72</v>
      </c>
      <c r="L46" s="206">
        <v>62.99</v>
      </c>
      <c r="M46" s="206">
        <v>0</v>
      </c>
      <c r="N46" s="206">
        <v>28.55</v>
      </c>
      <c r="O46" s="206">
        <v>47.91</v>
      </c>
      <c r="P46" s="206">
        <v>48.43</v>
      </c>
      <c r="Q46" s="206">
        <v>5.05</v>
      </c>
      <c r="R46" s="206">
        <v>10.220000000000001</v>
      </c>
      <c r="S46" s="206">
        <v>6.37</v>
      </c>
      <c r="T46" s="206">
        <v>0</v>
      </c>
      <c r="U46" s="206">
        <v>265.85000000000002</v>
      </c>
      <c r="V46" s="206">
        <v>3.49</v>
      </c>
      <c r="W46" s="206">
        <v>8.18</v>
      </c>
      <c r="X46" s="206">
        <v>24.08</v>
      </c>
      <c r="Y46" s="206">
        <v>0</v>
      </c>
      <c r="Z46" s="206">
        <v>34.07</v>
      </c>
      <c r="AA46" s="206">
        <v>19.59</v>
      </c>
      <c r="AB46" s="206">
        <v>0</v>
      </c>
      <c r="AC46" s="206">
        <v>8.41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158.72</v>
      </c>
      <c r="L47" s="206">
        <v>62.99</v>
      </c>
      <c r="M47" s="206">
        <v>0</v>
      </c>
      <c r="N47" s="206">
        <v>28.55</v>
      </c>
      <c r="O47" s="206">
        <v>47.91</v>
      </c>
      <c r="P47" s="206">
        <v>48.43</v>
      </c>
      <c r="Q47" s="206">
        <v>5.05</v>
      </c>
      <c r="R47" s="206">
        <v>10.220000000000001</v>
      </c>
      <c r="S47" s="206">
        <v>6.37</v>
      </c>
      <c r="T47" s="206">
        <v>0</v>
      </c>
      <c r="U47" s="206">
        <v>265.85000000000002</v>
      </c>
      <c r="V47" s="206">
        <v>3.49</v>
      </c>
      <c r="W47" s="206">
        <v>8.25</v>
      </c>
      <c r="X47" s="206">
        <v>24.08</v>
      </c>
      <c r="Y47" s="206">
        <v>0</v>
      </c>
      <c r="Z47" s="206">
        <v>34.07</v>
      </c>
      <c r="AA47" s="206">
        <v>19.59</v>
      </c>
      <c r="AB47" s="206">
        <v>0</v>
      </c>
      <c r="AC47" s="206">
        <v>20.059999999999999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158.72</v>
      </c>
      <c r="L48" s="206">
        <v>62.99</v>
      </c>
      <c r="M48" s="206">
        <v>0</v>
      </c>
      <c r="N48" s="206">
        <v>28.55</v>
      </c>
      <c r="O48" s="206">
        <v>47.91</v>
      </c>
      <c r="P48" s="206">
        <v>48.43</v>
      </c>
      <c r="Q48" s="206">
        <v>5.05</v>
      </c>
      <c r="R48" s="206">
        <v>10.220000000000001</v>
      </c>
      <c r="S48" s="206">
        <v>6.37</v>
      </c>
      <c r="T48" s="206">
        <v>0</v>
      </c>
      <c r="U48" s="206">
        <v>265.85000000000002</v>
      </c>
      <c r="V48" s="206">
        <v>3.49</v>
      </c>
      <c r="W48" s="206">
        <v>8.25</v>
      </c>
      <c r="X48" s="206">
        <v>24.08</v>
      </c>
      <c r="Y48" s="206">
        <v>0</v>
      </c>
      <c r="Z48" s="206">
        <v>34.07</v>
      </c>
      <c r="AA48" s="206">
        <v>19.59</v>
      </c>
      <c r="AB48" s="206">
        <v>0</v>
      </c>
      <c r="AC48" s="206">
        <v>20.059999999999999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158.72</v>
      </c>
      <c r="L49" s="206">
        <v>62.99</v>
      </c>
      <c r="M49" s="206">
        <v>0</v>
      </c>
      <c r="N49" s="206">
        <v>28.55</v>
      </c>
      <c r="O49" s="206">
        <v>47.91</v>
      </c>
      <c r="P49" s="206">
        <v>48.43</v>
      </c>
      <c r="Q49" s="206">
        <v>5.05</v>
      </c>
      <c r="R49" s="206">
        <v>10.220000000000001</v>
      </c>
      <c r="S49" s="206">
        <v>6.37</v>
      </c>
      <c r="T49" s="206">
        <v>0</v>
      </c>
      <c r="U49" s="206">
        <v>265.85000000000002</v>
      </c>
      <c r="V49" s="206">
        <v>3.49</v>
      </c>
      <c r="W49" s="206">
        <v>8.25</v>
      </c>
      <c r="X49" s="206">
        <v>24.08</v>
      </c>
      <c r="Y49" s="206">
        <v>0</v>
      </c>
      <c r="Z49" s="206">
        <v>34.07</v>
      </c>
      <c r="AA49" s="206">
        <v>19.59</v>
      </c>
      <c r="AB49" s="206">
        <v>0</v>
      </c>
      <c r="AC49" s="206">
        <v>8.41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158.72</v>
      </c>
      <c r="L50" s="206">
        <v>62.99</v>
      </c>
      <c r="M50" s="206">
        <v>0</v>
      </c>
      <c r="N50" s="206">
        <v>28.55</v>
      </c>
      <c r="O50" s="206">
        <v>47.91</v>
      </c>
      <c r="P50" s="206">
        <v>48.43</v>
      </c>
      <c r="Q50" s="206">
        <v>5.05</v>
      </c>
      <c r="R50" s="206">
        <v>10.220000000000001</v>
      </c>
      <c r="S50" s="206">
        <v>6.37</v>
      </c>
      <c r="T50" s="206">
        <v>0</v>
      </c>
      <c r="U50" s="206">
        <v>265.85000000000002</v>
      </c>
      <c r="V50" s="206">
        <v>3.49</v>
      </c>
      <c r="W50" s="206">
        <v>8.25</v>
      </c>
      <c r="X50" s="206">
        <v>24.08</v>
      </c>
      <c r="Y50" s="206">
        <v>0</v>
      </c>
      <c r="Z50" s="206">
        <v>34.07</v>
      </c>
      <c r="AA50" s="206">
        <v>19.59</v>
      </c>
      <c r="AB50" s="206">
        <v>0</v>
      </c>
      <c r="AC50" s="206">
        <v>8.41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158.72</v>
      </c>
      <c r="L51" s="206">
        <v>62.99</v>
      </c>
      <c r="M51" s="206">
        <v>0</v>
      </c>
      <c r="N51" s="206">
        <v>28.55</v>
      </c>
      <c r="O51" s="206">
        <v>47.91</v>
      </c>
      <c r="P51" s="206">
        <v>48.43</v>
      </c>
      <c r="Q51" s="206">
        <v>5.05</v>
      </c>
      <c r="R51" s="206">
        <v>10.220000000000001</v>
      </c>
      <c r="S51" s="206">
        <v>6.37</v>
      </c>
      <c r="T51" s="206">
        <v>0</v>
      </c>
      <c r="U51" s="206">
        <v>265.85000000000002</v>
      </c>
      <c r="V51" s="206">
        <v>3.49</v>
      </c>
      <c r="W51" s="206">
        <v>8.25</v>
      </c>
      <c r="X51" s="206">
        <v>24.08</v>
      </c>
      <c r="Y51" s="206">
        <v>0</v>
      </c>
      <c r="Z51" s="206">
        <v>34.07</v>
      </c>
      <c r="AA51" s="206">
        <v>19.59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158.72</v>
      </c>
      <c r="L52" s="206">
        <v>62.99</v>
      </c>
      <c r="M52" s="206">
        <v>0</v>
      </c>
      <c r="N52" s="206">
        <v>28.55</v>
      </c>
      <c r="O52" s="206">
        <v>47.91</v>
      </c>
      <c r="P52" s="206">
        <v>48.43</v>
      </c>
      <c r="Q52" s="206">
        <v>5.05</v>
      </c>
      <c r="R52" s="206">
        <v>10.220000000000001</v>
      </c>
      <c r="S52" s="206">
        <v>6.37</v>
      </c>
      <c r="T52" s="206">
        <v>0</v>
      </c>
      <c r="U52" s="206">
        <v>265.85000000000002</v>
      </c>
      <c r="V52" s="206">
        <v>3.49</v>
      </c>
      <c r="W52" s="206">
        <v>8.25</v>
      </c>
      <c r="X52" s="206">
        <v>24.08</v>
      </c>
      <c r="Y52" s="206">
        <v>0</v>
      </c>
      <c r="Z52" s="206">
        <v>34.07</v>
      </c>
      <c r="AA52" s="206">
        <v>19.59</v>
      </c>
      <c r="AB52" s="206">
        <v>0</v>
      </c>
      <c r="AC52" s="206">
        <v>20.059999999999999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158.72</v>
      </c>
      <c r="L53" s="206">
        <v>62.99</v>
      </c>
      <c r="M53" s="206">
        <v>0</v>
      </c>
      <c r="N53" s="206">
        <v>28.55</v>
      </c>
      <c r="O53" s="206">
        <v>47.91</v>
      </c>
      <c r="P53" s="206">
        <v>48.42</v>
      </c>
      <c r="Q53" s="206">
        <v>5.05</v>
      </c>
      <c r="R53" s="206">
        <v>10.220000000000001</v>
      </c>
      <c r="S53" s="206">
        <v>6.37</v>
      </c>
      <c r="T53" s="206">
        <v>0</v>
      </c>
      <c r="U53" s="206">
        <v>265.85000000000002</v>
      </c>
      <c r="V53" s="206">
        <v>3.49</v>
      </c>
      <c r="W53" s="206">
        <v>8.25</v>
      </c>
      <c r="X53" s="206">
        <v>24.08</v>
      </c>
      <c r="Y53" s="206">
        <v>0</v>
      </c>
      <c r="Z53" s="206">
        <v>34.07</v>
      </c>
      <c r="AA53" s="206">
        <v>19.59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158.72</v>
      </c>
      <c r="L54" s="206">
        <v>62.99</v>
      </c>
      <c r="M54" s="206">
        <v>0</v>
      </c>
      <c r="N54" s="206">
        <v>28.55</v>
      </c>
      <c r="O54" s="206">
        <v>47.91</v>
      </c>
      <c r="P54" s="206">
        <v>48.42</v>
      </c>
      <c r="Q54" s="206">
        <v>5.05</v>
      </c>
      <c r="R54" s="206">
        <v>10.220000000000001</v>
      </c>
      <c r="S54" s="206">
        <v>6.37</v>
      </c>
      <c r="T54" s="206">
        <v>0</v>
      </c>
      <c r="U54" s="206">
        <v>265.85000000000002</v>
      </c>
      <c r="V54" s="206">
        <v>3.49</v>
      </c>
      <c r="W54" s="206">
        <v>8.25</v>
      </c>
      <c r="X54" s="206">
        <v>24.08</v>
      </c>
      <c r="Y54" s="206">
        <v>0</v>
      </c>
      <c r="Z54" s="206">
        <v>34.07</v>
      </c>
      <c r="AA54" s="206">
        <v>19.59</v>
      </c>
      <c r="AB54" s="206">
        <v>0</v>
      </c>
      <c r="AC54" s="206">
        <v>8.41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158.72</v>
      </c>
      <c r="L55" s="206">
        <v>64.02</v>
      </c>
      <c r="M55" s="206">
        <v>0</v>
      </c>
      <c r="N55" s="206">
        <v>28.55</v>
      </c>
      <c r="O55" s="206">
        <v>47.91</v>
      </c>
      <c r="P55" s="206">
        <v>48.42</v>
      </c>
      <c r="Q55" s="206">
        <v>5.05</v>
      </c>
      <c r="R55" s="206">
        <v>10.220000000000001</v>
      </c>
      <c r="S55" s="206">
        <v>6.37</v>
      </c>
      <c r="T55" s="206">
        <v>0</v>
      </c>
      <c r="U55" s="206">
        <v>265.85000000000002</v>
      </c>
      <c r="V55" s="206">
        <v>3.49</v>
      </c>
      <c r="W55" s="206">
        <v>8.25</v>
      </c>
      <c r="X55" s="206">
        <v>24.08</v>
      </c>
      <c r="Y55" s="206">
        <v>0</v>
      </c>
      <c r="Z55" s="206">
        <v>34.07</v>
      </c>
      <c r="AA55" s="206">
        <v>19.59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158.72</v>
      </c>
      <c r="L56" s="206">
        <v>43.11</v>
      </c>
      <c r="M56" s="206">
        <v>0</v>
      </c>
      <c r="N56" s="206">
        <v>28.55</v>
      </c>
      <c r="O56" s="206">
        <v>47.91</v>
      </c>
      <c r="P56" s="206">
        <v>48.42</v>
      </c>
      <c r="Q56" s="206">
        <v>5.05</v>
      </c>
      <c r="R56" s="206">
        <v>10.220000000000001</v>
      </c>
      <c r="S56" s="206">
        <v>6.37</v>
      </c>
      <c r="T56" s="206">
        <v>0</v>
      </c>
      <c r="U56" s="206">
        <v>265.85000000000002</v>
      </c>
      <c r="V56" s="206">
        <v>3.49</v>
      </c>
      <c r="W56" s="206">
        <v>8.25</v>
      </c>
      <c r="X56" s="206">
        <v>24.08</v>
      </c>
      <c r="Y56" s="206">
        <v>0</v>
      </c>
      <c r="Z56" s="206">
        <v>34.07</v>
      </c>
      <c r="AA56" s="206">
        <v>19.59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158.72</v>
      </c>
      <c r="L57" s="206">
        <v>43.11</v>
      </c>
      <c r="M57" s="206">
        <v>0</v>
      </c>
      <c r="N57" s="206">
        <v>28.55</v>
      </c>
      <c r="O57" s="206">
        <v>47.91</v>
      </c>
      <c r="P57" s="206">
        <v>48.42</v>
      </c>
      <c r="Q57" s="206">
        <v>4.29</v>
      </c>
      <c r="R57" s="206">
        <v>10.220000000000001</v>
      </c>
      <c r="S57" s="206">
        <v>6.37</v>
      </c>
      <c r="T57" s="206">
        <v>0</v>
      </c>
      <c r="U57" s="206">
        <v>265.85000000000002</v>
      </c>
      <c r="V57" s="206">
        <v>3.49</v>
      </c>
      <c r="W57" s="206">
        <v>8.25</v>
      </c>
      <c r="X57" s="206">
        <v>24.08</v>
      </c>
      <c r="Y57" s="206">
        <v>0</v>
      </c>
      <c r="Z57" s="206">
        <v>34.07</v>
      </c>
      <c r="AA57" s="206">
        <v>19.59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158.72</v>
      </c>
      <c r="L58" s="206">
        <v>42.21</v>
      </c>
      <c r="M58" s="206">
        <v>0</v>
      </c>
      <c r="N58" s="206">
        <v>28.55</v>
      </c>
      <c r="O58" s="206">
        <v>47.91</v>
      </c>
      <c r="P58" s="206">
        <v>48.42</v>
      </c>
      <c r="Q58" s="206">
        <v>4.29</v>
      </c>
      <c r="R58" s="206">
        <v>10.220000000000001</v>
      </c>
      <c r="S58" s="206">
        <v>6.37</v>
      </c>
      <c r="T58" s="206">
        <v>0</v>
      </c>
      <c r="U58" s="206">
        <v>265.85000000000002</v>
      </c>
      <c r="V58" s="206">
        <v>3.49</v>
      </c>
      <c r="W58" s="206">
        <v>8.25</v>
      </c>
      <c r="X58" s="206">
        <v>24.08</v>
      </c>
      <c r="Y58" s="206">
        <v>0</v>
      </c>
      <c r="Z58" s="206">
        <v>34.07</v>
      </c>
      <c r="AA58" s="206">
        <v>19.59</v>
      </c>
      <c r="AB58" s="206">
        <v>0</v>
      </c>
      <c r="AC58" s="206">
        <v>8.41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158.72</v>
      </c>
      <c r="L59" s="206">
        <v>62.99</v>
      </c>
      <c r="M59" s="206">
        <v>0</v>
      </c>
      <c r="N59" s="206">
        <v>28.55</v>
      </c>
      <c r="O59" s="206">
        <v>47.91</v>
      </c>
      <c r="P59" s="206">
        <v>48.42</v>
      </c>
      <c r="Q59" s="206">
        <v>4.29</v>
      </c>
      <c r="R59" s="206">
        <v>10.220000000000001</v>
      </c>
      <c r="S59" s="206">
        <v>6.37</v>
      </c>
      <c r="T59" s="206">
        <v>0</v>
      </c>
      <c r="U59" s="206">
        <v>265.85000000000002</v>
      </c>
      <c r="V59" s="206">
        <v>3.49</v>
      </c>
      <c r="W59" s="206">
        <v>8.25</v>
      </c>
      <c r="X59" s="206">
        <v>24.08</v>
      </c>
      <c r="Y59" s="206">
        <v>0</v>
      </c>
      <c r="Z59" s="206">
        <v>34.07</v>
      </c>
      <c r="AA59" s="206">
        <v>19.59</v>
      </c>
      <c r="AB59" s="206">
        <v>0</v>
      </c>
      <c r="AC59" s="206">
        <v>18.12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158.72</v>
      </c>
      <c r="L60" s="206">
        <v>62.99</v>
      </c>
      <c r="M60" s="206">
        <v>0</v>
      </c>
      <c r="N60" s="206">
        <v>28.55</v>
      </c>
      <c r="O60" s="206">
        <v>47.91</v>
      </c>
      <c r="P60" s="206">
        <v>48.42</v>
      </c>
      <c r="Q60" s="206">
        <v>4.29</v>
      </c>
      <c r="R60" s="206">
        <v>10.220000000000001</v>
      </c>
      <c r="S60" s="206">
        <v>6.37</v>
      </c>
      <c r="T60" s="206">
        <v>0</v>
      </c>
      <c r="U60" s="206">
        <v>265.85000000000002</v>
      </c>
      <c r="V60" s="206">
        <v>3.49</v>
      </c>
      <c r="W60" s="206">
        <v>8.25</v>
      </c>
      <c r="X60" s="206">
        <v>24.08</v>
      </c>
      <c r="Y60" s="206">
        <v>0</v>
      </c>
      <c r="Z60" s="206">
        <v>34.07</v>
      </c>
      <c r="AA60" s="206">
        <v>19.59</v>
      </c>
      <c r="AB60" s="206">
        <v>0</v>
      </c>
      <c r="AC60" s="206">
        <v>18.12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158.72</v>
      </c>
      <c r="L61" s="206">
        <v>62.99</v>
      </c>
      <c r="M61" s="206">
        <v>0</v>
      </c>
      <c r="N61" s="206">
        <v>28.55</v>
      </c>
      <c r="O61" s="206">
        <v>47.91</v>
      </c>
      <c r="P61" s="206">
        <v>48.42</v>
      </c>
      <c r="Q61" s="206">
        <v>4.29</v>
      </c>
      <c r="R61" s="206">
        <v>10.220000000000001</v>
      </c>
      <c r="S61" s="206">
        <v>6.37</v>
      </c>
      <c r="T61" s="206">
        <v>0</v>
      </c>
      <c r="U61" s="206">
        <v>265.85000000000002</v>
      </c>
      <c r="V61" s="206">
        <v>3.49</v>
      </c>
      <c r="W61" s="206">
        <v>8.25</v>
      </c>
      <c r="X61" s="206">
        <v>24.08</v>
      </c>
      <c r="Y61" s="206">
        <v>0</v>
      </c>
      <c r="Z61" s="206">
        <v>34.07</v>
      </c>
      <c r="AA61" s="206">
        <v>19.59</v>
      </c>
      <c r="AB61" s="206">
        <v>0</v>
      </c>
      <c r="AC61" s="206">
        <v>8.19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158.72</v>
      </c>
      <c r="L62" s="206">
        <v>62.99</v>
      </c>
      <c r="M62" s="206">
        <v>0</v>
      </c>
      <c r="N62" s="206">
        <v>28.55</v>
      </c>
      <c r="O62" s="206">
        <v>47.91</v>
      </c>
      <c r="P62" s="206">
        <v>48.42</v>
      </c>
      <c r="Q62" s="206">
        <v>4.29</v>
      </c>
      <c r="R62" s="206">
        <v>10.220000000000001</v>
      </c>
      <c r="S62" s="206">
        <v>6.37</v>
      </c>
      <c r="T62" s="206">
        <v>0</v>
      </c>
      <c r="U62" s="206">
        <v>265.85000000000002</v>
      </c>
      <c r="V62" s="206">
        <v>3.49</v>
      </c>
      <c r="W62" s="206">
        <v>8.25</v>
      </c>
      <c r="X62" s="206">
        <v>24.08</v>
      </c>
      <c r="Y62" s="206">
        <v>0</v>
      </c>
      <c r="Z62" s="206">
        <v>34.07</v>
      </c>
      <c r="AA62" s="206">
        <v>19.59</v>
      </c>
      <c r="AB62" s="206">
        <v>0</v>
      </c>
      <c r="AC62" s="206">
        <v>17.59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158.72</v>
      </c>
      <c r="L63" s="206">
        <v>62.99</v>
      </c>
      <c r="M63" s="206">
        <v>0</v>
      </c>
      <c r="N63" s="206">
        <v>28.55</v>
      </c>
      <c r="O63" s="206">
        <v>47.91</v>
      </c>
      <c r="P63" s="206">
        <v>48.42</v>
      </c>
      <c r="Q63" s="206">
        <v>4.29</v>
      </c>
      <c r="R63" s="206">
        <v>10.220000000000001</v>
      </c>
      <c r="S63" s="206">
        <v>6.37</v>
      </c>
      <c r="T63" s="206">
        <v>0</v>
      </c>
      <c r="U63" s="206">
        <v>265.85000000000002</v>
      </c>
      <c r="V63" s="206">
        <v>3.49</v>
      </c>
      <c r="W63" s="206">
        <v>8.25</v>
      </c>
      <c r="X63" s="206">
        <v>24.08</v>
      </c>
      <c r="Y63" s="206">
        <v>0</v>
      </c>
      <c r="Z63" s="206">
        <v>34.07</v>
      </c>
      <c r="AA63" s="206">
        <v>22.08</v>
      </c>
      <c r="AB63" s="206">
        <v>0</v>
      </c>
      <c r="AC63" s="206">
        <v>17.59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158.72</v>
      </c>
      <c r="L64" s="206">
        <v>58.64</v>
      </c>
      <c r="M64" s="206">
        <v>0</v>
      </c>
      <c r="N64" s="206">
        <v>28.55</v>
      </c>
      <c r="O64" s="206">
        <v>47.91</v>
      </c>
      <c r="P64" s="206">
        <v>48.42</v>
      </c>
      <c r="Q64" s="206">
        <v>4.29</v>
      </c>
      <c r="R64" s="206">
        <v>10.220000000000001</v>
      </c>
      <c r="S64" s="206">
        <v>6.37</v>
      </c>
      <c r="T64" s="206">
        <v>0</v>
      </c>
      <c r="U64" s="206">
        <v>265.85000000000002</v>
      </c>
      <c r="V64" s="206">
        <v>3.49</v>
      </c>
      <c r="W64" s="206">
        <v>8.25</v>
      </c>
      <c r="X64" s="206">
        <v>24.08</v>
      </c>
      <c r="Y64" s="206">
        <v>0</v>
      </c>
      <c r="Z64" s="206">
        <v>34.07</v>
      </c>
      <c r="AA64" s="206">
        <v>22.08</v>
      </c>
      <c r="AB64" s="206">
        <v>0</v>
      </c>
      <c r="AC64" s="206">
        <v>17.59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158.72</v>
      </c>
      <c r="L65" s="206">
        <v>62.99</v>
      </c>
      <c r="M65" s="206">
        <v>0</v>
      </c>
      <c r="N65" s="206">
        <v>28.55</v>
      </c>
      <c r="O65" s="206">
        <v>47.91</v>
      </c>
      <c r="P65" s="206">
        <v>48.42</v>
      </c>
      <c r="Q65" s="206">
        <v>4.29</v>
      </c>
      <c r="R65" s="206">
        <v>10.220000000000001</v>
      </c>
      <c r="S65" s="206">
        <v>6.37</v>
      </c>
      <c r="T65" s="206">
        <v>0</v>
      </c>
      <c r="U65" s="206">
        <v>265.85000000000002</v>
      </c>
      <c r="V65" s="206">
        <v>3.49</v>
      </c>
      <c r="W65" s="206">
        <v>8.25</v>
      </c>
      <c r="X65" s="206">
        <v>24.08</v>
      </c>
      <c r="Y65" s="206">
        <v>0</v>
      </c>
      <c r="Z65" s="206">
        <v>34.07</v>
      </c>
      <c r="AA65" s="206">
        <v>22.08</v>
      </c>
      <c r="AB65" s="206">
        <v>0</v>
      </c>
      <c r="AC65" s="206">
        <v>17.59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158.72</v>
      </c>
      <c r="L66" s="206">
        <v>62.37</v>
      </c>
      <c r="M66" s="206">
        <v>0</v>
      </c>
      <c r="N66" s="206">
        <v>28.55</v>
      </c>
      <c r="O66" s="206">
        <v>47.91</v>
      </c>
      <c r="P66" s="206">
        <v>48.42</v>
      </c>
      <c r="Q66" s="206">
        <v>4.29</v>
      </c>
      <c r="R66" s="206">
        <v>10.220000000000001</v>
      </c>
      <c r="S66" s="206">
        <v>6.37</v>
      </c>
      <c r="T66" s="206">
        <v>0</v>
      </c>
      <c r="U66" s="206">
        <v>265.85000000000002</v>
      </c>
      <c r="V66" s="206">
        <v>3.49</v>
      </c>
      <c r="W66" s="206">
        <v>8.25</v>
      </c>
      <c r="X66" s="206">
        <v>24.08</v>
      </c>
      <c r="Y66" s="206">
        <v>0</v>
      </c>
      <c r="Z66" s="206">
        <v>34.07</v>
      </c>
      <c r="AA66" s="206">
        <v>22.08</v>
      </c>
      <c r="AB66" s="206">
        <v>0</v>
      </c>
      <c r="AC66" s="206">
        <v>17.59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158.72</v>
      </c>
      <c r="L67" s="206">
        <v>62.99</v>
      </c>
      <c r="M67" s="206">
        <v>0</v>
      </c>
      <c r="N67" s="206">
        <v>28.55</v>
      </c>
      <c r="O67" s="206">
        <v>47.91</v>
      </c>
      <c r="P67" s="206">
        <v>48.42</v>
      </c>
      <c r="Q67" s="206">
        <v>4.29</v>
      </c>
      <c r="R67" s="206">
        <v>10.220000000000001</v>
      </c>
      <c r="S67" s="206">
        <v>6.37</v>
      </c>
      <c r="T67" s="206">
        <v>0</v>
      </c>
      <c r="U67" s="206">
        <v>265.85000000000002</v>
      </c>
      <c r="V67" s="206">
        <v>3.49</v>
      </c>
      <c r="W67" s="206">
        <v>8.25</v>
      </c>
      <c r="X67" s="206">
        <v>24.08</v>
      </c>
      <c r="Y67" s="206">
        <v>0</v>
      </c>
      <c r="Z67" s="206">
        <v>34.07</v>
      </c>
      <c r="AA67" s="206">
        <v>22.08</v>
      </c>
      <c r="AB67" s="206">
        <v>0</v>
      </c>
      <c r="AC67" s="206">
        <v>17.59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158.72</v>
      </c>
      <c r="L68" s="206">
        <v>62.99</v>
      </c>
      <c r="M68" s="206">
        <v>0</v>
      </c>
      <c r="N68" s="206">
        <v>28.55</v>
      </c>
      <c r="O68" s="206">
        <v>47.91</v>
      </c>
      <c r="P68" s="206">
        <v>48.42</v>
      </c>
      <c r="Q68" s="206">
        <v>4.29</v>
      </c>
      <c r="R68" s="206">
        <v>10.220000000000001</v>
      </c>
      <c r="S68" s="206">
        <v>6.37</v>
      </c>
      <c r="T68" s="206">
        <v>0</v>
      </c>
      <c r="U68" s="206">
        <v>265.85000000000002</v>
      </c>
      <c r="V68" s="206">
        <v>3.49</v>
      </c>
      <c r="W68" s="206">
        <v>8.25</v>
      </c>
      <c r="X68" s="206">
        <v>24.08</v>
      </c>
      <c r="Y68" s="206">
        <v>0</v>
      </c>
      <c r="Z68" s="206">
        <v>34.07</v>
      </c>
      <c r="AA68" s="206">
        <v>22.08</v>
      </c>
      <c r="AB68" s="206">
        <v>0</v>
      </c>
      <c r="AC68" s="206">
        <v>17.59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158.72</v>
      </c>
      <c r="L69" s="206">
        <v>50.12</v>
      </c>
      <c r="M69" s="206">
        <v>0</v>
      </c>
      <c r="N69" s="206">
        <v>28.55</v>
      </c>
      <c r="O69" s="206">
        <v>47.91</v>
      </c>
      <c r="P69" s="206">
        <v>48.42</v>
      </c>
      <c r="Q69" s="206">
        <v>4.29</v>
      </c>
      <c r="R69" s="206">
        <v>10.220000000000001</v>
      </c>
      <c r="S69" s="206">
        <v>6.37</v>
      </c>
      <c r="T69" s="206">
        <v>0</v>
      </c>
      <c r="U69" s="206">
        <v>265.85000000000002</v>
      </c>
      <c r="V69" s="206">
        <v>3.49</v>
      </c>
      <c r="W69" s="206">
        <v>8.25</v>
      </c>
      <c r="X69" s="206">
        <v>24.08</v>
      </c>
      <c r="Y69" s="206">
        <v>0</v>
      </c>
      <c r="Z69" s="206">
        <v>34.07</v>
      </c>
      <c r="AA69" s="206">
        <v>22.08</v>
      </c>
      <c r="AB69" s="206">
        <v>0</v>
      </c>
      <c r="AC69" s="206">
        <v>17.59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158.72</v>
      </c>
      <c r="L70" s="206">
        <v>40.1</v>
      </c>
      <c r="M70" s="206">
        <v>0</v>
      </c>
      <c r="N70" s="206">
        <v>28.55</v>
      </c>
      <c r="O70" s="206">
        <v>47.91</v>
      </c>
      <c r="P70" s="206">
        <v>48.42</v>
      </c>
      <c r="Q70" s="206">
        <v>4.29</v>
      </c>
      <c r="R70" s="206">
        <v>10.220000000000001</v>
      </c>
      <c r="S70" s="206">
        <v>6.37</v>
      </c>
      <c r="T70" s="206">
        <v>0</v>
      </c>
      <c r="U70" s="206">
        <v>265.85000000000002</v>
      </c>
      <c r="V70" s="206">
        <v>3.49</v>
      </c>
      <c r="W70" s="206">
        <v>8.25</v>
      </c>
      <c r="X70" s="206">
        <v>24.08</v>
      </c>
      <c r="Y70" s="206">
        <v>0</v>
      </c>
      <c r="Z70" s="206">
        <v>34.07</v>
      </c>
      <c r="AA70" s="206">
        <v>22.08</v>
      </c>
      <c r="AB70" s="206">
        <v>0</v>
      </c>
      <c r="AC70" s="206">
        <v>8.19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158.72</v>
      </c>
      <c r="L71" s="206">
        <v>50.12</v>
      </c>
      <c r="M71" s="206">
        <v>0</v>
      </c>
      <c r="N71" s="206">
        <v>28.55</v>
      </c>
      <c r="O71" s="206">
        <v>47.91</v>
      </c>
      <c r="P71" s="206">
        <v>48.42</v>
      </c>
      <c r="Q71" s="206">
        <v>4.29</v>
      </c>
      <c r="R71" s="206">
        <v>10.220000000000001</v>
      </c>
      <c r="S71" s="206">
        <v>6.37</v>
      </c>
      <c r="T71" s="206">
        <v>0</v>
      </c>
      <c r="U71" s="206">
        <v>265.85000000000002</v>
      </c>
      <c r="V71" s="206">
        <v>3.49</v>
      </c>
      <c r="W71" s="206">
        <v>8.25</v>
      </c>
      <c r="X71" s="206">
        <v>24.08</v>
      </c>
      <c r="Y71" s="206">
        <v>0</v>
      </c>
      <c r="Z71" s="206">
        <v>34.07</v>
      </c>
      <c r="AA71" s="206">
        <v>22.08</v>
      </c>
      <c r="AB71" s="206">
        <v>0</v>
      </c>
      <c r="AC71" s="206">
        <v>8.19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158.72</v>
      </c>
      <c r="L72" s="206">
        <v>40.1</v>
      </c>
      <c r="M72" s="206">
        <v>0</v>
      </c>
      <c r="N72" s="206">
        <v>28.55</v>
      </c>
      <c r="O72" s="206">
        <v>47.91</v>
      </c>
      <c r="P72" s="206">
        <v>48.42</v>
      </c>
      <c r="Q72" s="206">
        <v>4.29</v>
      </c>
      <c r="R72" s="206">
        <v>10.220000000000001</v>
      </c>
      <c r="S72" s="206">
        <v>6.37</v>
      </c>
      <c r="T72" s="206">
        <v>0</v>
      </c>
      <c r="U72" s="206">
        <v>265.85000000000002</v>
      </c>
      <c r="V72" s="206">
        <v>3.49</v>
      </c>
      <c r="W72" s="206">
        <v>8.25</v>
      </c>
      <c r="X72" s="206">
        <v>24.08</v>
      </c>
      <c r="Y72" s="206">
        <v>0</v>
      </c>
      <c r="Z72" s="206">
        <v>34.07</v>
      </c>
      <c r="AA72" s="206">
        <v>22.08</v>
      </c>
      <c r="AB72" s="206">
        <v>0</v>
      </c>
      <c r="AC72" s="206">
        <v>8.19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20.05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152.87</v>
      </c>
      <c r="L73" s="206">
        <v>62.99</v>
      </c>
      <c r="M73" s="206">
        <v>0</v>
      </c>
      <c r="N73" s="206">
        <v>28.55</v>
      </c>
      <c r="O73" s="206">
        <v>47.91</v>
      </c>
      <c r="P73" s="206">
        <v>48.42</v>
      </c>
      <c r="Q73" s="206">
        <v>4.28</v>
      </c>
      <c r="R73" s="206">
        <v>10.220000000000001</v>
      </c>
      <c r="S73" s="206">
        <v>6.37</v>
      </c>
      <c r="T73" s="206">
        <v>0</v>
      </c>
      <c r="U73" s="206">
        <v>265.85000000000002</v>
      </c>
      <c r="V73" s="206">
        <v>3.49</v>
      </c>
      <c r="W73" s="206">
        <v>8.25</v>
      </c>
      <c r="X73" s="206">
        <v>24.08</v>
      </c>
      <c r="Y73" s="206">
        <v>0</v>
      </c>
      <c r="Z73" s="206">
        <v>34.07</v>
      </c>
      <c r="AA73" s="206">
        <v>22.08</v>
      </c>
      <c r="AB73" s="206">
        <v>0</v>
      </c>
      <c r="AC73" s="206">
        <v>8.19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13.27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158.72</v>
      </c>
      <c r="L74" s="206">
        <v>62.99</v>
      </c>
      <c r="M74" s="206">
        <v>0</v>
      </c>
      <c r="N74" s="206">
        <v>28.55</v>
      </c>
      <c r="O74" s="206">
        <v>47.91</v>
      </c>
      <c r="P74" s="206">
        <v>48.42</v>
      </c>
      <c r="Q74" s="206">
        <v>4.28</v>
      </c>
      <c r="R74" s="206">
        <v>10.220000000000001</v>
      </c>
      <c r="S74" s="206">
        <v>6.37</v>
      </c>
      <c r="T74" s="206">
        <v>0</v>
      </c>
      <c r="U74" s="206">
        <v>265.85000000000002</v>
      </c>
      <c r="V74" s="206">
        <v>3.49</v>
      </c>
      <c r="W74" s="206">
        <v>8.25</v>
      </c>
      <c r="X74" s="206">
        <v>24.08</v>
      </c>
      <c r="Y74" s="206">
        <v>0</v>
      </c>
      <c r="Z74" s="206">
        <v>34.07</v>
      </c>
      <c r="AA74" s="206">
        <v>22.08</v>
      </c>
      <c r="AB74" s="206">
        <v>0</v>
      </c>
      <c r="AC74" s="206">
        <v>18.03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4.75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</v>
      </c>
      <c r="L75" s="206">
        <v>62.99</v>
      </c>
      <c r="M75" s="206">
        <v>0</v>
      </c>
      <c r="N75" s="206">
        <v>28.55</v>
      </c>
      <c r="O75" s="206">
        <v>47.91</v>
      </c>
      <c r="P75" s="206">
        <v>48.42</v>
      </c>
      <c r="Q75" s="206">
        <v>4.28</v>
      </c>
      <c r="R75" s="206">
        <v>10.220000000000001</v>
      </c>
      <c r="S75" s="206">
        <v>6.37</v>
      </c>
      <c r="T75" s="206">
        <v>0</v>
      </c>
      <c r="U75" s="206">
        <v>265.85000000000002</v>
      </c>
      <c r="V75" s="206">
        <v>3.49</v>
      </c>
      <c r="W75" s="206">
        <v>8.25</v>
      </c>
      <c r="X75" s="206">
        <v>24.08</v>
      </c>
      <c r="Y75" s="206">
        <v>0</v>
      </c>
      <c r="Z75" s="206">
        <v>34.07</v>
      </c>
      <c r="AA75" s="206">
        <v>22.08</v>
      </c>
      <c r="AB75" s="206">
        <v>0</v>
      </c>
      <c r="AC75" s="206">
        <v>18.03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158.72</v>
      </c>
      <c r="L76" s="206">
        <v>62.99</v>
      </c>
      <c r="M76" s="206">
        <v>0</v>
      </c>
      <c r="N76" s="206">
        <v>28.55</v>
      </c>
      <c r="O76" s="206">
        <v>47.91</v>
      </c>
      <c r="P76" s="206">
        <v>48.42</v>
      </c>
      <c r="Q76" s="206">
        <v>4.28</v>
      </c>
      <c r="R76" s="206">
        <v>10.220000000000001</v>
      </c>
      <c r="S76" s="206">
        <v>6.37</v>
      </c>
      <c r="T76" s="206">
        <v>0</v>
      </c>
      <c r="U76" s="206">
        <v>265.85000000000002</v>
      </c>
      <c r="V76" s="206">
        <v>3.49</v>
      </c>
      <c r="W76" s="206">
        <v>8.25</v>
      </c>
      <c r="X76" s="206">
        <v>24.08</v>
      </c>
      <c r="Y76" s="206">
        <v>0</v>
      </c>
      <c r="Z76" s="206">
        <v>34.07</v>
      </c>
      <c r="AA76" s="206">
        <v>22.08</v>
      </c>
      <c r="AB76" s="206">
        <v>0</v>
      </c>
      <c r="AC76" s="206">
        <v>18.03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</v>
      </c>
      <c r="L77" s="206">
        <v>62.99</v>
      </c>
      <c r="M77" s="206">
        <v>0</v>
      </c>
      <c r="N77" s="206">
        <v>28.55</v>
      </c>
      <c r="O77" s="206">
        <v>47.91</v>
      </c>
      <c r="P77" s="206">
        <v>48.42</v>
      </c>
      <c r="Q77" s="206">
        <v>4.28</v>
      </c>
      <c r="R77" s="206">
        <v>10.220000000000001</v>
      </c>
      <c r="S77" s="206">
        <v>6.37</v>
      </c>
      <c r="T77" s="206">
        <v>0</v>
      </c>
      <c r="U77" s="206">
        <v>265.85000000000002</v>
      </c>
      <c r="V77" s="206">
        <v>3.49</v>
      </c>
      <c r="W77" s="206">
        <v>8.25</v>
      </c>
      <c r="X77" s="206">
        <v>24.08</v>
      </c>
      <c r="Y77" s="206">
        <v>0</v>
      </c>
      <c r="Z77" s="206">
        <v>34.07</v>
      </c>
      <c r="AA77" s="206">
        <v>22.08</v>
      </c>
      <c r="AB77" s="206">
        <v>0</v>
      </c>
      <c r="AC77" s="206">
        <v>18.03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</v>
      </c>
      <c r="L78" s="206">
        <v>62.99</v>
      </c>
      <c r="M78" s="206">
        <v>0</v>
      </c>
      <c r="N78" s="206">
        <v>28.55</v>
      </c>
      <c r="O78" s="206">
        <v>47.91</v>
      </c>
      <c r="P78" s="206">
        <v>48.42</v>
      </c>
      <c r="Q78" s="206">
        <v>4.28</v>
      </c>
      <c r="R78" s="206">
        <v>10.220000000000001</v>
      </c>
      <c r="S78" s="206">
        <v>6.37</v>
      </c>
      <c r="T78" s="206">
        <v>0</v>
      </c>
      <c r="U78" s="206">
        <v>265.85000000000002</v>
      </c>
      <c r="V78" s="206">
        <v>3.49</v>
      </c>
      <c r="W78" s="206">
        <v>8.25</v>
      </c>
      <c r="X78" s="206">
        <v>24.08</v>
      </c>
      <c r="Y78" s="206">
        <v>0</v>
      </c>
      <c r="Z78" s="206">
        <v>34.07</v>
      </c>
      <c r="AA78" s="206">
        <v>22.08</v>
      </c>
      <c r="AB78" s="206">
        <v>0</v>
      </c>
      <c r="AC78" s="206">
        <v>18.03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158.72</v>
      </c>
      <c r="L79" s="206">
        <v>62.99</v>
      </c>
      <c r="M79" s="206">
        <v>0</v>
      </c>
      <c r="N79" s="206">
        <v>28.55</v>
      </c>
      <c r="O79" s="206">
        <v>47.91</v>
      </c>
      <c r="P79" s="206">
        <v>48.42</v>
      </c>
      <c r="Q79" s="206">
        <v>4.28</v>
      </c>
      <c r="R79" s="206">
        <v>10.220000000000001</v>
      </c>
      <c r="S79" s="206">
        <v>6.37</v>
      </c>
      <c r="T79" s="206">
        <v>0</v>
      </c>
      <c r="U79" s="206">
        <v>265.85000000000002</v>
      </c>
      <c r="V79" s="206">
        <v>3.49</v>
      </c>
      <c r="W79" s="206">
        <v>8.25</v>
      </c>
      <c r="X79" s="206">
        <v>23.11</v>
      </c>
      <c r="Y79" s="206">
        <v>0</v>
      </c>
      <c r="Z79" s="206">
        <v>34.07</v>
      </c>
      <c r="AA79" s="206">
        <v>22.08</v>
      </c>
      <c r="AB79" s="206">
        <v>0</v>
      </c>
      <c r="AC79" s="206">
        <v>8.41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158.72</v>
      </c>
      <c r="L80" s="206">
        <v>62.99</v>
      </c>
      <c r="M80" s="206">
        <v>0</v>
      </c>
      <c r="N80" s="206">
        <v>28.55</v>
      </c>
      <c r="O80" s="206">
        <v>47.91</v>
      </c>
      <c r="P80" s="206">
        <v>48.42</v>
      </c>
      <c r="Q80" s="206">
        <v>4.28</v>
      </c>
      <c r="R80" s="206">
        <v>10.220000000000001</v>
      </c>
      <c r="S80" s="206">
        <v>6.37</v>
      </c>
      <c r="T80" s="206">
        <v>0</v>
      </c>
      <c r="U80" s="206">
        <v>265.85000000000002</v>
      </c>
      <c r="V80" s="206">
        <v>3.49</v>
      </c>
      <c r="W80" s="206">
        <v>8.25</v>
      </c>
      <c r="X80" s="206">
        <v>23.11</v>
      </c>
      <c r="Y80" s="206">
        <v>0</v>
      </c>
      <c r="Z80" s="206">
        <v>34.07</v>
      </c>
      <c r="AA80" s="206">
        <v>22.08</v>
      </c>
      <c r="AB80" s="206">
        <v>0</v>
      </c>
      <c r="AC80" s="206">
        <v>8.41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158.72</v>
      </c>
      <c r="L81" s="206">
        <v>62.99</v>
      </c>
      <c r="M81" s="206">
        <v>0</v>
      </c>
      <c r="N81" s="206">
        <v>28.55</v>
      </c>
      <c r="O81" s="206">
        <v>47.91</v>
      </c>
      <c r="P81" s="206">
        <v>48.42</v>
      </c>
      <c r="Q81" s="206">
        <v>4.28</v>
      </c>
      <c r="R81" s="206">
        <v>10.220000000000001</v>
      </c>
      <c r="S81" s="206">
        <v>6.37</v>
      </c>
      <c r="T81" s="206">
        <v>0</v>
      </c>
      <c r="U81" s="206">
        <v>265.85000000000002</v>
      </c>
      <c r="V81" s="206">
        <v>3.49</v>
      </c>
      <c r="W81" s="206">
        <v>8.25</v>
      </c>
      <c r="X81" s="206">
        <v>23.11</v>
      </c>
      <c r="Y81" s="206">
        <v>0</v>
      </c>
      <c r="Z81" s="206">
        <v>34.07</v>
      </c>
      <c r="AA81" s="206">
        <v>22.08</v>
      </c>
      <c r="AB81" s="206">
        <v>0</v>
      </c>
      <c r="AC81" s="206">
        <v>8.41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158.72</v>
      </c>
      <c r="L82" s="206">
        <v>62.99</v>
      </c>
      <c r="M82" s="206">
        <v>0</v>
      </c>
      <c r="N82" s="206">
        <v>28.55</v>
      </c>
      <c r="O82" s="206">
        <v>47.91</v>
      </c>
      <c r="P82" s="206">
        <v>48.42</v>
      </c>
      <c r="Q82" s="206">
        <v>4.28</v>
      </c>
      <c r="R82" s="206">
        <v>10.220000000000001</v>
      </c>
      <c r="S82" s="206">
        <v>6.37</v>
      </c>
      <c r="T82" s="206">
        <v>0</v>
      </c>
      <c r="U82" s="206">
        <v>265.85000000000002</v>
      </c>
      <c r="V82" s="206">
        <v>3.49</v>
      </c>
      <c r="W82" s="206">
        <v>8.25</v>
      </c>
      <c r="X82" s="206">
        <v>23.11</v>
      </c>
      <c r="Y82" s="206">
        <v>0</v>
      </c>
      <c r="Z82" s="206">
        <v>34.07</v>
      </c>
      <c r="AA82" s="206">
        <v>22.08</v>
      </c>
      <c r="AB82" s="206">
        <v>0</v>
      </c>
      <c r="AC82" s="206">
        <v>8.41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158.72</v>
      </c>
      <c r="L83" s="206">
        <v>62.99</v>
      </c>
      <c r="M83" s="206">
        <v>0</v>
      </c>
      <c r="N83" s="206">
        <v>28.55</v>
      </c>
      <c r="O83" s="206">
        <v>47.91</v>
      </c>
      <c r="P83" s="206">
        <v>48.42</v>
      </c>
      <c r="Q83" s="206">
        <v>4.28</v>
      </c>
      <c r="R83" s="206">
        <v>10.220000000000001</v>
      </c>
      <c r="S83" s="206">
        <v>6.37</v>
      </c>
      <c r="T83" s="206">
        <v>0</v>
      </c>
      <c r="U83" s="206">
        <v>265.85000000000002</v>
      </c>
      <c r="V83" s="206">
        <v>3.49</v>
      </c>
      <c r="W83" s="206">
        <v>8.25</v>
      </c>
      <c r="X83" s="206">
        <v>23.11</v>
      </c>
      <c r="Y83" s="206">
        <v>0</v>
      </c>
      <c r="Z83" s="206">
        <v>34.07</v>
      </c>
      <c r="AA83" s="206">
        <v>22.08</v>
      </c>
      <c r="AB83" s="206">
        <v>0</v>
      </c>
      <c r="AC83" s="206">
        <v>8.41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158.72</v>
      </c>
      <c r="L84" s="206">
        <v>62.99</v>
      </c>
      <c r="M84" s="206">
        <v>0</v>
      </c>
      <c r="N84" s="206">
        <v>28.55</v>
      </c>
      <c r="O84" s="206">
        <v>47.91</v>
      </c>
      <c r="P84" s="206">
        <v>48.42</v>
      </c>
      <c r="Q84" s="206">
        <v>4.28</v>
      </c>
      <c r="R84" s="206">
        <v>10.220000000000001</v>
      </c>
      <c r="S84" s="206">
        <v>6.37</v>
      </c>
      <c r="T84" s="206">
        <v>0</v>
      </c>
      <c r="U84" s="206">
        <v>265.85000000000002</v>
      </c>
      <c r="V84" s="206">
        <v>3.49</v>
      </c>
      <c r="W84" s="206">
        <v>8.25</v>
      </c>
      <c r="X84" s="206">
        <v>23.11</v>
      </c>
      <c r="Y84" s="206">
        <v>0</v>
      </c>
      <c r="Z84" s="206">
        <v>34.07</v>
      </c>
      <c r="AA84" s="206">
        <v>22.08</v>
      </c>
      <c r="AB84" s="206">
        <v>0</v>
      </c>
      <c r="AC84" s="206">
        <v>18.5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158.72</v>
      </c>
      <c r="L85" s="206">
        <v>62.99</v>
      </c>
      <c r="M85" s="206">
        <v>0</v>
      </c>
      <c r="N85" s="206">
        <v>28.55</v>
      </c>
      <c r="O85" s="206">
        <v>47.91</v>
      </c>
      <c r="P85" s="206">
        <v>48.42</v>
      </c>
      <c r="Q85" s="206">
        <v>4.28</v>
      </c>
      <c r="R85" s="206">
        <v>10.220000000000001</v>
      </c>
      <c r="S85" s="206">
        <v>6.37</v>
      </c>
      <c r="T85" s="206">
        <v>0</v>
      </c>
      <c r="U85" s="206">
        <v>265.85000000000002</v>
      </c>
      <c r="V85" s="206">
        <v>3.49</v>
      </c>
      <c r="W85" s="206">
        <v>8.25</v>
      </c>
      <c r="X85" s="206">
        <v>23.11</v>
      </c>
      <c r="Y85" s="206">
        <v>0</v>
      </c>
      <c r="Z85" s="206">
        <v>34.07</v>
      </c>
      <c r="AA85" s="206">
        <v>22.08</v>
      </c>
      <c r="AB85" s="206">
        <v>0</v>
      </c>
      <c r="AC85" s="206">
        <v>18.5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158.72</v>
      </c>
      <c r="L86" s="206">
        <v>62.99</v>
      </c>
      <c r="M86" s="206">
        <v>0</v>
      </c>
      <c r="N86" s="206">
        <v>28.55</v>
      </c>
      <c r="O86" s="206">
        <v>47.91</v>
      </c>
      <c r="P86" s="206">
        <v>48.42</v>
      </c>
      <c r="Q86" s="206">
        <v>4.28</v>
      </c>
      <c r="R86" s="206">
        <v>10.220000000000001</v>
      </c>
      <c r="S86" s="206">
        <v>6.37</v>
      </c>
      <c r="T86" s="206">
        <v>0</v>
      </c>
      <c r="U86" s="206">
        <v>265.85000000000002</v>
      </c>
      <c r="V86" s="206">
        <v>3.49</v>
      </c>
      <c r="W86" s="206">
        <v>8.25</v>
      </c>
      <c r="X86" s="206">
        <v>23.11</v>
      </c>
      <c r="Y86" s="206">
        <v>0</v>
      </c>
      <c r="Z86" s="206">
        <v>34.07</v>
      </c>
      <c r="AA86" s="206">
        <v>22.08</v>
      </c>
      <c r="AB86" s="206">
        <v>0</v>
      </c>
      <c r="AC86" s="206">
        <v>18.5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</v>
      </c>
      <c r="L87" s="206">
        <v>62.99</v>
      </c>
      <c r="M87" s="206">
        <v>0</v>
      </c>
      <c r="N87" s="206">
        <v>28.55</v>
      </c>
      <c r="O87" s="206">
        <v>47.91</v>
      </c>
      <c r="P87" s="206">
        <v>48.42</v>
      </c>
      <c r="Q87" s="206">
        <v>4.28</v>
      </c>
      <c r="R87" s="206">
        <v>10.220000000000001</v>
      </c>
      <c r="S87" s="206">
        <v>6.37</v>
      </c>
      <c r="T87" s="206">
        <v>0</v>
      </c>
      <c r="U87" s="206">
        <v>265.85000000000002</v>
      </c>
      <c r="V87" s="206">
        <v>3.49</v>
      </c>
      <c r="W87" s="206">
        <v>8.25</v>
      </c>
      <c r="X87" s="206">
        <v>23.11</v>
      </c>
      <c r="Y87" s="206">
        <v>0</v>
      </c>
      <c r="Z87" s="206">
        <v>34.07</v>
      </c>
      <c r="AA87" s="206">
        <v>22.08</v>
      </c>
      <c r="AB87" s="206">
        <v>0</v>
      </c>
      <c r="AC87" s="206">
        <v>18.5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158.72</v>
      </c>
      <c r="L88" s="206">
        <v>62.99</v>
      </c>
      <c r="M88" s="206">
        <v>0</v>
      </c>
      <c r="N88" s="206">
        <v>28.55</v>
      </c>
      <c r="O88" s="206">
        <v>47.91</v>
      </c>
      <c r="P88" s="206">
        <v>48.42</v>
      </c>
      <c r="Q88" s="206">
        <v>4.28</v>
      </c>
      <c r="R88" s="206">
        <v>10.220000000000001</v>
      </c>
      <c r="S88" s="206">
        <v>6.37</v>
      </c>
      <c r="T88" s="206">
        <v>0</v>
      </c>
      <c r="U88" s="206">
        <v>265.85000000000002</v>
      </c>
      <c r="V88" s="206">
        <v>3.49</v>
      </c>
      <c r="W88" s="206">
        <v>8.25</v>
      </c>
      <c r="X88" s="206">
        <v>23.11</v>
      </c>
      <c r="Y88" s="206">
        <v>0</v>
      </c>
      <c r="Z88" s="206">
        <v>34.07</v>
      </c>
      <c r="AA88" s="206">
        <v>22.08</v>
      </c>
      <c r="AB88" s="206">
        <v>0</v>
      </c>
      <c r="AC88" s="206">
        <v>18.5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</v>
      </c>
      <c r="L89" s="206">
        <v>62.99</v>
      </c>
      <c r="M89" s="206">
        <v>0</v>
      </c>
      <c r="N89" s="206">
        <v>28.55</v>
      </c>
      <c r="O89" s="206">
        <v>47.91</v>
      </c>
      <c r="P89" s="206">
        <v>48.42</v>
      </c>
      <c r="Q89" s="206">
        <v>4.28</v>
      </c>
      <c r="R89" s="206">
        <v>10.220000000000001</v>
      </c>
      <c r="S89" s="206">
        <v>6.37</v>
      </c>
      <c r="T89" s="206">
        <v>0</v>
      </c>
      <c r="U89" s="206">
        <v>265.85000000000002</v>
      </c>
      <c r="V89" s="206">
        <v>3.49</v>
      </c>
      <c r="W89" s="206">
        <v>8.25</v>
      </c>
      <c r="X89" s="206">
        <v>23.12</v>
      </c>
      <c r="Y89" s="206">
        <v>0</v>
      </c>
      <c r="Z89" s="206">
        <v>34.07</v>
      </c>
      <c r="AA89" s="206">
        <v>22.08</v>
      </c>
      <c r="AB89" s="206">
        <v>0</v>
      </c>
      <c r="AC89" s="206">
        <v>18.5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</v>
      </c>
      <c r="L90" s="206">
        <v>62.99</v>
      </c>
      <c r="M90" s="206">
        <v>0</v>
      </c>
      <c r="N90" s="206">
        <v>28.55</v>
      </c>
      <c r="O90" s="206">
        <v>47.91</v>
      </c>
      <c r="P90" s="206">
        <v>48.42</v>
      </c>
      <c r="Q90" s="206">
        <v>4.28</v>
      </c>
      <c r="R90" s="206">
        <v>10.220000000000001</v>
      </c>
      <c r="S90" s="206">
        <v>6.37</v>
      </c>
      <c r="T90" s="206">
        <v>0</v>
      </c>
      <c r="U90" s="206">
        <v>265.85000000000002</v>
      </c>
      <c r="V90" s="206">
        <v>3.49</v>
      </c>
      <c r="W90" s="206">
        <v>8.25</v>
      </c>
      <c r="X90" s="206">
        <v>23.12</v>
      </c>
      <c r="Y90" s="206">
        <v>0</v>
      </c>
      <c r="Z90" s="206">
        <v>34.07</v>
      </c>
      <c r="AA90" s="206">
        <v>22.08</v>
      </c>
      <c r="AB90" s="206">
        <v>0</v>
      </c>
      <c r="AC90" s="206">
        <v>18.5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</v>
      </c>
      <c r="L91" s="206">
        <v>62.99</v>
      </c>
      <c r="M91" s="206">
        <v>0</v>
      </c>
      <c r="N91" s="206">
        <v>28.55</v>
      </c>
      <c r="O91" s="206">
        <v>47.91</v>
      </c>
      <c r="P91" s="206">
        <v>48.42</v>
      </c>
      <c r="Q91" s="206">
        <v>4.28</v>
      </c>
      <c r="R91" s="206">
        <v>10.220000000000001</v>
      </c>
      <c r="S91" s="206">
        <v>6.37</v>
      </c>
      <c r="T91" s="206">
        <v>0</v>
      </c>
      <c r="U91" s="206">
        <v>265.85000000000002</v>
      </c>
      <c r="V91" s="206">
        <v>3.49</v>
      </c>
      <c r="W91" s="206">
        <v>8.25</v>
      </c>
      <c r="X91" s="206">
        <v>23.12</v>
      </c>
      <c r="Y91" s="206">
        <v>0</v>
      </c>
      <c r="Z91" s="206">
        <v>34.07</v>
      </c>
      <c r="AA91" s="206">
        <v>22.08</v>
      </c>
      <c r="AB91" s="206">
        <v>0</v>
      </c>
      <c r="AC91" s="206">
        <v>18.5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</v>
      </c>
      <c r="L92" s="206">
        <v>62.99</v>
      </c>
      <c r="M92" s="206">
        <v>0</v>
      </c>
      <c r="N92" s="206">
        <v>28.55</v>
      </c>
      <c r="O92" s="206">
        <v>47.91</v>
      </c>
      <c r="P92" s="206">
        <v>48.42</v>
      </c>
      <c r="Q92" s="206">
        <v>4.28</v>
      </c>
      <c r="R92" s="206">
        <v>10.220000000000001</v>
      </c>
      <c r="S92" s="206">
        <v>6.37</v>
      </c>
      <c r="T92" s="206">
        <v>0</v>
      </c>
      <c r="U92" s="206">
        <v>265.85000000000002</v>
      </c>
      <c r="V92" s="206">
        <v>3.49</v>
      </c>
      <c r="W92" s="206">
        <v>8.25</v>
      </c>
      <c r="X92" s="206">
        <v>23.12</v>
      </c>
      <c r="Y92" s="206">
        <v>0</v>
      </c>
      <c r="Z92" s="206">
        <v>34.07</v>
      </c>
      <c r="AA92" s="206">
        <v>22.08</v>
      </c>
      <c r="AB92" s="206">
        <v>0</v>
      </c>
      <c r="AC92" s="206">
        <v>18.5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</v>
      </c>
      <c r="L93" s="206">
        <v>62.99</v>
      </c>
      <c r="M93" s="206">
        <v>0</v>
      </c>
      <c r="N93" s="206">
        <v>28.55</v>
      </c>
      <c r="O93" s="206">
        <v>47.91</v>
      </c>
      <c r="P93" s="206">
        <v>48.42</v>
      </c>
      <c r="Q93" s="206">
        <v>4.28</v>
      </c>
      <c r="R93" s="206">
        <v>10.220000000000001</v>
      </c>
      <c r="S93" s="206">
        <v>6.37</v>
      </c>
      <c r="T93" s="206">
        <v>0</v>
      </c>
      <c r="U93" s="206">
        <v>265.85000000000002</v>
      </c>
      <c r="V93" s="206">
        <v>3.49</v>
      </c>
      <c r="W93" s="206">
        <v>8.25</v>
      </c>
      <c r="X93" s="206">
        <v>23.12</v>
      </c>
      <c r="Y93" s="206">
        <v>0</v>
      </c>
      <c r="Z93" s="206">
        <v>34.07</v>
      </c>
      <c r="AA93" s="206">
        <v>22.08</v>
      </c>
      <c r="AB93" s="206">
        <v>0</v>
      </c>
      <c r="AC93" s="206">
        <v>18.5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158.72</v>
      </c>
      <c r="L94" s="206">
        <v>62.99</v>
      </c>
      <c r="M94" s="206">
        <v>0</v>
      </c>
      <c r="N94" s="206">
        <v>28.55</v>
      </c>
      <c r="O94" s="206">
        <v>47.91</v>
      </c>
      <c r="P94" s="206">
        <v>48.42</v>
      </c>
      <c r="Q94" s="206">
        <v>4.28</v>
      </c>
      <c r="R94" s="206">
        <v>10.220000000000001</v>
      </c>
      <c r="S94" s="206">
        <v>6.37</v>
      </c>
      <c r="T94" s="206">
        <v>0</v>
      </c>
      <c r="U94" s="206">
        <v>265.85000000000002</v>
      </c>
      <c r="V94" s="206">
        <v>3.49</v>
      </c>
      <c r="W94" s="206">
        <v>8.25</v>
      </c>
      <c r="X94" s="206">
        <v>23.12</v>
      </c>
      <c r="Y94" s="206">
        <v>0</v>
      </c>
      <c r="Z94" s="206">
        <v>34.07</v>
      </c>
      <c r="AA94" s="206">
        <v>22.08</v>
      </c>
      <c r="AB94" s="206">
        <v>0</v>
      </c>
      <c r="AC94" s="206">
        <v>18.5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158.72</v>
      </c>
      <c r="L95" s="206">
        <v>62.99</v>
      </c>
      <c r="M95" s="206">
        <v>0</v>
      </c>
      <c r="N95" s="206">
        <v>28.55</v>
      </c>
      <c r="O95" s="206">
        <v>47.91</v>
      </c>
      <c r="P95" s="206">
        <v>48.42</v>
      </c>
      <c r="Q95" s="206">
        <v>4.28</v>
      </c>
      <c r="R95" s="206">
        <v>10.220000000000001</v>
      </c>
      <c r="S95" s="206">
        <v>6.37</v>
      </c>
      <c r="T95" s="206">
        <v>0</v>
      </c>
      <c r="U95" s="206">
        <v>265.85000000000002</v>
      </c>
      <c r="V95" s="206">
        <v>3.49</v>
      </c>
      <c r="W95" s="206">
        <v>8.25</v>
      </c>
      <c r="X95" s="206">
        <v>23.12</v>
      </c>
      <c r="Y95" s="206">
        <v>0</v>
      </c>
      <c r="Z95" s="206">
        <v>34.07</v>
      </c>
      <c r="AA95" s="206">
        <v>22.08</v>
      </c>
      <c r="AB95" s="206">
        <v>0</v>
      </c>
      <c r="AC95" s="206">
        <v>18.5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158.72</v>
      </c>
      <c r="L96" s="206">
        <v>62.99</v>
      </c>
      <c r="M96" s="206">
        <v>0</v>
      </c>
      <c r="N96" s="206">
        <v>28.55</v>
      </c>
      <c r="O96" s="206">
        <v>47.91</v>
      </c>
      <c r="P96" s="206">
        <v>48.42</v>
      </c>
      <c r="Q96" s="206">
        <v>4.28</v>
      </c>
      <c r="R96" s="206">
        <v>10.220000000000001</v>
      </c>
      <c r="S96" s="206">
        <v>6.37</v>
      </c>
      <c r="T96" s="206">
        <v>0</v>
      </c>
      <c r="U96" s="206">
        <v>265.85000000000002</v>
      </c>
      <c r="V96" s="206">
        <v>3.49</v>
      </c>
      <c r="W96" s="206">
        <v>8.25</v>
      </c>
      <c r="X96" s="206">
        <v>23.12</v>
      </c>
      <c r="Y96" s="206">
        <v>0</v>
      </c>
      <c r="Z96" s="206">
        <v>34.07</v>
      </c>
      <c r="AA96" s="206">
        <v>22.08</v>
      </c>
      <c r="AB96" s="206">
        <v>0</v>
      </c>
      <c r="AC96" s="206">
        <v>18.5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158.72</v>
      </c>
      <c r="L97" s="206">
        <v>62.99</v>
      </c>
      <c r="M97" s="206">
        <v>0</v>
      </c>
      <c r="N97" s="206">
        <v>28.55</v>
      </c>
      <c r="O97" s="206">
        <v>47.91</v>
      </c>
      <c r="P97" s="206">
        <v>48.42</v>
      </c>
      <c r="Q97" s="206">
        <v>4.28</v>
      </c>
      <c r="R97" s="206">
        <v>10.220000000000001</v>
      </c>
      <c r="S97" s="206">
        <v>6.37</v>
      </c>
      <c r="T97" s="206">
        <v>0</v>
      </c>
      <c r="U97" s="206">
        <v>265.85000000000002</v>
      </c>
      <c r="V97" s="206">
        <v>3.49</v>
      </c>
      <c r="W97" s="206">
        <v>8.25</v>
      </c>
      <c r="X97" s="206">
        <v>23.12</v>
      </c>
      <c r="Y97" s="206">
        <v>0</v>
      </c>
      <c r="Z97" s="206">
        <v>34.07</v>
      </c>
      <c r="AA97" s="206">
        <v>22.08</v>
      </c>
      <c r="AB97" s="206">
        <v>0</v>
      </c>
      <c r="AC97" s="206">
        <v>18.5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158.72</v>
      </c>
      <c r="L98" s="206">
        <v>62.99</v>
      </c>
      <c r="M98" s="206">
        <v>0</v>
      </c>
      <c r="N98" s="206">
        <v>28.55</v>
      </c>
      <c r="O98" s="206">
        <v>47.91</v>
      </c>
      <c r="P98" s="206">
        <v>48.42</v>
      </c>
      <c r="Q98" s="206">
        <v>4.28</v>
      </c>
      <c r="R98" s="206">
        <v>10.220000000000001</v>
      </c>
      <c r="S98" s="206">
        <v>6.37</v>
      </c>
      <c r="T98" s="206">
        <v>0</v>
      </c>
      <c r="U98" s="206">
        <v>265.85000000000002</v>
      </c>
      <c r="V98" s="206">
        <v>3.49</v>
      </c>
      <c r="W98" s="206">
        <v>8.25</v>
      </c>
      <c r="X98" s="206">
        <v>23.12</v>
      </c>
      <c r="Y98" s="206">
        <v>0</v>
      </c>
      <c r="Z98" s="206">
        <v>34.07</v>
      </c>
      <c r="AA98" s="206">
        <v>22.08</v>
      </c>
      <c r="AB98" s="206">
        <v>0</v>
      </c>
      <c r="AC98" s="206">
        <v>18.5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3.5020299999999951</v>
      </c>
      <c r="L99">
        <f t="shared" si="0"/>
        <v>1.3139674999999975</v>
      </c>
      <c r="M99">
        <f t="shared" si="0"/>
        <v>0</v>
      </c>
      <c r="N99">
        <f t="shared" si="0"/>
        <v>0.68520000000000048</v>
      </c>
      <c r="O99">
        <f t="shared" si="0"/>
        <v>1.1498399999999984</v>
      </c>
      <c r="P99">
        <f t="shared" si="0"/>
        <v>1.1593175</v>
      </c>
      <c r="Q99">
        <f t="shared" si="0"/>
        <v>0.1023924999999999</v>
      </c>
      <c r="R99">
        <f t="shared" si="0"/>
        <v>0.22638000000000039</v>
      </c>
      <c r="S99">
        <f t="shared" si="0"/>
        <v>0.14063500000000007</v>
      </c>
      <c r="T99">
        <f t="shared" si="0"/>
        <v>0</v>
      </c>
      <c r="U99">
        <f t="shared" si="0"/>
        <v>6.3803774999999918</v>
      </c>
      <c r="V99">
        <f t="shared" si="0"/>
        <v>8.3760000000000112E-2</v>
      </c>
      <c r="W99">
        <f t="shared" si="0"/>
        <v>0.19820999999999997</v>
      </c>
      <c r="X99">
        <f t="shared" si="0"/>
        <v>0.57309499999999902</v>
      </c>
      <c r="Y99">
        <f t="shared" si="0"/>
        <v>0</v>
      </c>
      <c r="Z99">
        <f t="shared" si="0"/>
        <v>0.81768000000000118</v>
      </c>
      <c r="AA99">
        <f t="shared" si="0"/>
        <v>0.49256999999999929</v>
      </c>
      <c r="AB99">
        <f t="shared" si="0"/>
        <v>0</v>
      </c>
      <c r="AC99">
        <f t="shared" si="0"/>
        <v>0.2909925000000001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0.27904749999999978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45002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558.59</v>
      </c>
      <c r="M3" s="206">
        <v>26.78</v>
      </c>
      <c r="N3" s="206">
        <v>34.5</v>
      </c>
      <c r="O3" s="206">
        <v>0</v>
      </c>
      <c r="P3" s="206">
        <v>30.11</v>
      </c>
      <c r="Q3" s="206">
        <v>6.01</v>
      </c>
      <c r="R3" s="206">
        <v>12.34</v>
      </c>
      <c r="S3" s="206">
        <v>7.7</v>
      </c>
      <c r="T3" s="206">
        <v>0</v>
      </c>
      <c r="U3" s="206">
        <v>20.63</v>
      </c>
      <c r="V3" s="206">
        <v>4.21</v>
      </c>
      <c r="W3" s="206">
        <v>9.8699999999999992</v>
      </c>
      <c r="X3" s="206">
        <v>29.08</v>
      </c>
      <c r="Y3" s="206">
        <v>0</v>
      </c>
      <c r="Z3" s="206">
        <v>37.44</v>
      </c>
      <c r="AA3" s="206">
        <v>23.65</v>
      </c>
      <c r="AB3" s="206">
        <v>0</v>
      </c>
      <c r="AC3" s="206">
        <v>10.98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558.59</v>
      </c>
      <c r="M4" s="206">
        <v>26.78</v>
      </c>
      <c r="N4" s="206">
        <v>34.5</v>
      </c>
      <c r="O4" s="206">
        <v>0</v>
      </c>
      <c r="P4" s="206">
        <v>30.11</v>
      </c>
      <c r="Q4" s="206">
        <v>6.01</v>
      </c>
      <c r="R4" s="206">
        <v>12.34</v>
      </c>
      <c r="S4" s="206">
        <v>7.7</v>
      </c>
      <c r="T4" s="206">
        <v>0</v>
      </c>
      <c r="U4" s="206">
        <v>20.64</v>
      </c>
      <c r="V4" s="206">
        <v>4.21</v>
      </c>
      <c r="W4" s="206">
        <v>9.8699999999999992</v>
      </c>
      <c r="X4" s="206">
        <v>29.08</v>
      </c>
      <c r="Y4" s="206">
        <v>0</v>
      </c>
      <c r="Z4" s="206">
        <v>37.44</v>
      </c>
      <c r="AA4" s="206">
        <v>23.65</v>
      </c>
      <c r="AB4" s="206">
        <v>0</v>
      </c>
      <c r="AC4" s="206">
        <v>10.98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558.59</v>
      </c>
      <c r="M5" s="206">
        <v>26.78</v>
      </c>
      <c r="N5" s="206">
        <v>34.5</v>
      </c>
      <c r="O5" s="206">
        <v>0</v>
      </c>
      <c r="P5" s="206">
        <v>30.11</v>
      </c>
      <c r="Q5" s="206">
        <v>6.08</v>
      </c>
      <c r="R5" s="206">
        <v>12.34</v>
      </c>
      <c r="S5" s="206">
        <v>7.7</v>
      </c>
      <c r="T5" s="206">
        <v>0</v>
      </c>
      <c r="U5" s="206">
        <v>20.64</v>
      </c>
      <c r="V5" s="206">
        <v>4.21</v>
      </c>
      <c r="W5" s="206">
        <v>9.8699999999999992</v>
      </c>
      <c r="X5" s="206">
        <v>29.08</v>
      </c>
      <c r="Y5" s="206">
        <v>0</v>
      </c>
      <c r="Z5" s="206">
        <v>37.44</v>
      </c>
      <c r="AA5" s="206">
        <v>23.65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558.59</v>
      </c>
      <c r="M6" s="206">
        <v>26.78</v>
      </c>
      <c r="N6" s="206">
        <v>34.5</v>
      </c>
      <c r="O6" s="206">
        <v>0</v>
      </c>
      <c r="P6" s="206">
        <v>30.11</v>
      </c>
      <c r="Q6" s="206">
        <v>6.08</v>
      </c>
      <c r="R6" s="206">
        <v>12.34</v>
      </c>
      <c r="S6" s="206">
        <v>7.7</v>
      </c>
      <c r="T6" s="206">
        <v>0</v>
      </c>
      <c r="U6" s="206">
        <v>20.64</v>
      </c>
      <c r="V6" s="206">
        <v>4.21</v>
      </c>
      <c r="W6" s="206">
        <v>9.8699999999999992</v>
      </c>
      <c r="X6" s="206">
        <v>29.08</v>
      </c>
      <c r="Y6" s="206">
        <v>0</v>
      </c>
      <c r="Z6" s="206">
        <v>37.44</v>
      </c>
      <c r="AA6" s="206">
        <v>23.65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501.23</v>
      </c>
      <c r="M7" s="206">
        <v>26.78</v>
      </c>
      <c r="N7" s="206">
        <v>34.5</v>
      </c>
      <c r="O7" s="206">
        <v>0</v>
      </c>
      <c r="P7" s="206">
        <v>30.11</v>
      </c>
      <c r="Q7" s="206">
        <v>6.08</v>
      </c>
      <c r="R7" s="206">
        <v>12.34</v>
      </c>
      <c r="S7" s="206">
        <v>7.7</v>
      </c>
      <c r="T7" s="206">
        <v>0</v>
      </c>
      <c r="U7" s="206">
        <v>20.64</v>
      </c>
      <c r="V7" s="206">
        <v>4.21</v>
      </c>
      <c r="W7" s="206">
        <v>9.8699999999999992</v>
      </c>
      <c r="X7" s="206">
        <v>29.08</v>
      </c>
      <c r="Y7" s="206">
        <v>0</v>
      </c>
      <c r="Z7" s="206">
        <v>37.44</v>
      </c>
      <c r="AA7" s="206">
        <v>23.65</v>
      </c>
      <c r="AB7" s="206">
        <v>0</v>
      </c>
      <c r="AC7" s="206">
        <v>10.98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424.23</v>
      </c>
      <c r="M8" s="206">
        <v>26.78</v>
      </c>
      <c r="N8" s="206">
        <v>34.5</v>
      </c>
      <c r="O8" s="206">
        <v>0</v>
      </c>
      <c r="P8" s="206">
        <v>30.11</v>
      </c>
      <c r="Q8" s="206">
        <v>6.08</v>
      </c>
      <c r="R8" s="206">
        <v>12.34</v>
      </c>
      <c r="S8" s="206">
        <v>7.7</v>
      </c>
      <c r="T8" s="206">
        <v>0</v>
      </c>
      <c r="U8" s="206">
        <v>20.64</v>
      </c>
      <c r="V8" s="206">
        <v>4.21</v>
      </c>
      <c r="W8" s="206">
        <v>9.8699999999999992</v>
      </c>
      <c r="X8" s="206">
        <v>29.08</v>
      </c>
      <c r="Y8" s="206">
        <v>0</v>
      </c>
      <c r="Z8" s="206">
        <v>37.44</v>
      </c>
      <c r="AA8" s="206">
        <v>23.65</v>
      </c>
      <c r="AB8" s="206">
        <v>0</v>
      </c>
      <c r="AC8" s="206">
        <v>10.98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9.1300000000000008</v>
      </c>
      <c r="L9" s="206">
        <v>365.24</v>
      </c>
      <c r="M9" s="206">
        <v>26.78</v>
      </c>
      <c r="N9" s="206">
        <v>34.5</v>
      </c>
      <c r="O9" s="206">
        <v>0</v>
      </c>
      <c r="P9" s="206">
        <v>30.1</v>
      </c>
      <c r="Q9" s="206">
        <v>6.01</v>
      </c>
      <c r="R9" s="206">
        <v>12.34</v>
      </c>
      <c r="S9" s="206">
        <v>7.7</v>
      </c>
      <c r="T9" s="206">
        <v>0</v>
      </c>
      <c r="U9" s="206">
        <v>20.64</v>
      </c>
      <c r="V9" s="206">
        <v>4.21</v>
      </c>
      <c r="W9" s="206">
        <v>9.9700000000000006</v>
      </c>
      <c r="X9" s="206">
        <v>29.08</v>
      </c>
      <c r="Y9" s="206">
        <v>0</v>
      </c>
      <c r="Z9" s="206">
        <v>37.44</v>
      </c>
      <c r="AA9" s="206">
        <v>23.65</v>
      </c>
      <c r="AB9" s="206">
        <v>0</v>
      </c>
      <c r="AC9" s="206">
        <v>10.98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327.72</v>
      </c>
      <c r="M10" s="206">
        <v>26.78</v>
      </c>
      <c r="N10" s="206">
        <v>34.5</v>
      </c>
      <c r="O10" s="206">
        <v>0</v>
      </c>
      <c r="P10" s="206">
        <v>30.1</v>
      </c>
      <c r="Q10" s="206">
        <v>6.01</v>
      </c>
      <c r="R10" s="206">
        <v>12.34</v>
      </c>
      <c r="S10" s="206">
        <v>7.7</v>
      </c>
      <c r="T10" s="206">
        <v>0</v>
      </c>
      <c r="U10" s="206">
        <v>20.64</v>
      </c>
      <c r="V10" s="206">
        <v>4.21</v>
      </c>
      <c r="W10" s="206">
        <v>9.9700000000000006</v>
      </c>
      <c r="X10" s="206">
        <v>29.08</v>
      </c>
      <c r="Y10" s="206">
        <v>0</v>
      </c>
      <c r="Z10" s="206">
        <v>37.44</v>
      </c>
      <c r="AA10" s="206">
        <v>23.65</v>
      </c>
      <c r="AB10" s="206">
        <v>0</v>
      </c>
      <c r="AC10" s="206">
        <v>10.98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327.72</v>
      </c>
      <c r="M11" s="206">
        <v>26.78</v>
      </c>
      <c r="N11" s="206">
        <v>34.5</v>
      </c>
      <c r="O11" s="206">
        <v>0</v>
      </c>
      <c r="P11" s="206">
        <v>30.1</v>
      </c>
      <c r="Q11" s="206">
        <v>6.01</v>
      </c>
      <c r="R11" s="206">
        <v>12.34</v>
      </c>
      <c r="S11" s="206">
        <v>7.7</v>
      </c>
      <c r="T11" s="206">
        <v>0</v>
      </c>
      <c r="U11" s="206">
        <v>20.64</v>
      </c>
      <c r="V11" s="206">
        <v>4.21</v>
      </c>
      <c r="W11" s="206">
        <v>10.29</v>
      </c>
      <c r="X11" s="206">
        <v>29.08</v>
      </c>
      <c r="Y11" s="206">
        <v>0</v>
      </c>
      <c r="Z11" s="206">
        <v>37.44</v>
      </c>
      <c r="AA11" s="206">
        <v>23.65</v>
      </c>
      <c r="AB11" s="206">
        <v>0</v>
      </c>
      <c r="AC11" s="206">
        <v>10.98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327.72</v>
      </c>
      <c r="M12" s="206">
        <v>26.78</v>
      </c>
      <c r="N12" s="206">
        <v>34.5</v>
      </c>
      <c r="O12" s="206">
        <v>0</v>
      </c>
      <c r="P12" s="206">
        <v>30.1</v>
      </c>
      <c r="Q12" s="206">
        <v>6.01</v>
      </c>
      <c r="R12" s="206">
        <v>12.34</v>
      </c>
      <c r="S12" s="206">
        <v>7.7</v>
      </c>
      <c r="T12" s="206">
        <v>0</v>
      </c>
      <c r="U12" s="206">
        <v>20.64</v>
      </c>
      <c r="V12" s="206">
        <v>4.21</v>
      </c>
      <c r="W12" s="206">
        <v>10.29</v>
      </c>
      <c r="X12" s="206">
        <v>29.08</v>
      </c>
      <c r="Y12" s="206">
        <v>0</v>
      </c>
      <c r="Z12" s="206">
        <v>37.44</v>
      </c>
      <c r="AA12" s="206">
        <v>23.65</v>
      </c>
      <c r="AB12" s="206">
        <v>0</v>
      </c>
      <c r="AC12" s="206">
        <v>10.98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327.72</v>
      </c>
      <c r="M13" s="206">
        <v>26.78</v>
      </c>
      <c r="N13" s="206">
        <v>34.5</v>
      </c>
      <c r="O13" s="206">
        <v>0</v>
      </c>
      <c r="P13" s="206">
        <v>30.1</v>
      </c>
      <c r="Q13" s="206">
        <v>6.01</v>
      </c>
      <c r="R13" s="206">
        <v>12.34</v>
      </c>
      <c r="S13" s="206">
        <v>7.7</v>
      </c>
      <c r="T13" s="206">
        <v>0</v>
      </c>
      <c r="U13" s="206">
        <v>20.64</v>
      </c>
      <c r="V13" s="206">
        <v>4.21</v>
      </c>
      <c r="W13" s="206">
        <v>10.29</v>
      </c>
      <c r="X13" s="206">
        <v>29.08</v>
      </c>
      <c r="Y13" s="206">
        <v>0</v>
      </c>
      <c r="Z13" s="206">
        <v>37.44</v>
      </c>
      <c r="AA13" s="206">
        <v>23.65</v>
      </c>
      <c r="AB13" s="206">
        <v>0</v>
      </c>
      <c r="AC13" s="206">
        <v>10.98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327.72</v>
      </c>
      <c r="M14" s="206">
        <v>26.78</v>
      </c>
      <c r="N14" s="206">
        <v>34.5</v>
      </c>
      <c r="O14" s="206">
        <v>0</v>
      </c>
      <c r="P14" s="206">
        <v>30.1</v>
      </c>
      <c r="Q14" s="206">
        <v>6.01</v>
      </c>
      <c r="R14" s="206">
        <v>12.34</v>
      </c>
      <c r="S14" s="206">
        <v>7.7</v>
      </c>
      <c r="T14" s="206">
        <v>0</v>
      </c>
      <c r="U14" s="206">
        <v>20.64</v>
      </c>
      <c r="V14" s="206">
        <v>4.21</v>
      </c>
      <c r="W14" s="206">
        <v>10.29</v>
      </c>
      <c r="X14" s="206">
        <v>29.08</v>
      </c>
      <c r="Y14" s="206">
        <v>0</v>
      </c>
      <c r="Z14" s="206">
        <v>37.44</v>
      </c>
      <c r="AA14" s="206">
        <v>23.65</v>
      </c>
      <c r="AB14" s="206">
        <v>0</v>
      </c>
      <c r="AC14" s="206">
        <v>10.98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9.01</v>
      </c>
      <c r="L15" s="206">
        <v>327.72</v>
      </c>
      <c r="M15" s="206">
        <v>26.78</v>
      </c>
      <c r="N15" s="206">
        <v>34.5</v>
      </c>
      <c r="O15" s="206">
        <v>0</v>
      </c>
      <c r="P15" s="206">
        <v>30.1</v>
      </c>
      <c r="Q15" s="206">
        <v>6.01</v>
      </c>
      <c r="R15" s="206">
        <v>12.34</v>
      </c>
      <c r="S15" s="206">
        <v>7.7</v>
      </c>
      <c r="T15" s="206">
        <v>0</v>
      </c>
      <c r="U15" s="206">
        <v>20.64</v>
      </c>
      <c r="V15" s="206">
        <v>4.21</v>
      </c>
      <c r="W15" s="206">
        <v>10.29</v>
      </c>
      <c r="X15" s="206">
        <v>29.08</v>
      </c>
      <c r="Y15" s="206">
        <v>0</v>
      </c>
      <c r="Z15" s="206">
        <v>37.44</v>
      </c>
      <c r="AA15" s="206">
        <v>23.65</v>
      </c>
      <c r="AB15" s="206">
        <v>0</v>
      </c>
      <c r="AC15" s="206">
        <v>10.98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327.72</v>
      </c>
      <c r="M16" s="206">
        <v>26.78</v>
      </c>
      <c r="N16" s="206">
        <v>34.5</v>
      </c>
      <c r="O16" s="206">
        <v>0</v>
      </c>
      <c r="P16" s="206">
        <v>30.1</v>
      </c>
      <c r="Q16" s="206">
        <v>6.01</v>
      </c>
      <c r="R16" s="206">
        <v>12.34</v>
      </c>
      <c r="S16" s="206">
        <v>7.7</v>
      </c>
      <c r="T16" s="206">
        <v>0</v>
      </c>
      <c r="U16" s="206">
        <v>20.64</v>
      </c>
      <c r="V16" s="206">
        <v>4.21</v>
      </c>
      <c r="W16" s="206">
        <v>10.29</v>
      </c>
      <c r="X16" s="206">
        <v>29.08</v>
      </c>
      <c r="Y16" s="206">
        <v>0</v>
      </c>
      <c r="Z16" s="206">
        <v>37.44</v>
      </c>
      <c r="AA16" s="206">
        <v>23.65</v>
      </c>
      <c r="AB16" s="206">
        <v>0</v>
      </c>
      <c r="AC16" s="206">
        <v>10.98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327.72</v>
      </c>
      <c r="M17" s="206">
        <v>26.78</v>
      </c>
      <c r="N17" s="206">
        <v>34.5</v>
      </c>
      <c r="O17" s="206">
        <v>0</v>
      </c>
      <c r="P17" s="206">
        <v>30.1</v>
      </c>
      <c r="Q17" s="206">
        <v>6.01</v>
      </c>
      <c r="R17" s="206">
        <v>12.34</v>
      </c>
      <c r="S17" s="206">
        <v>7.7</v>
      </c>
      <c r="T17" s="206">
        <v>0</v>
      </c>
      <c r="U17" s="206">
        <v>20.64</v>
      </c>
      <c r="V17" s="206">
        <v>4.21</v>
      </c>
      <c r="W17" s="206">
        <v>10.29</v>
      </c>
      <c r="X17" s="206">
        <v>29.08</v>
      </c>
      <c r="Y17" s="206">
        <v>0</v>
      </c>
      <c r="Z17" s="206">
        <v>37.44</v>
      </c>
      <c r="AA17" s="206">
        <v>23.65</v>
      </c>
      <c r="AB17" s="206">
        <v>0</v>
      </c>
      <c r="AC17" s="206">
        <v>10.98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327.72</v>
      </c>
      <c r="M18" s="206">
        <v>26.78</v>
      </c>
      <c r="N18" s="206">
        <v>34.5</v>
      </c>
      <c r="O18" s="206">
        <v>0</v>
      </c>
      <c r="P18" s="206">
        <v>30.1</v>
      </c>
      <c r="Q18" s="206">
        <v>6.01</v>
      </c>
      <c r="R18" s="206">
        <v>12.34</v>
      </c>
      <c r="S18" s="206">
        <v>7.7</v>
      </c>
      <c r="T18" s="206">
        <v>0</v>
      </c>
      <c r="U18" s="206">
        <v>20.64</v>
      </c>
      <c r="V18" s="206">
        <v>4.21</v>
      </c>
      <c r="W18" s="206">
        <v>10.29</v>
      </c>
      <c r="X18" s="206">
        <v>29.08</v>
      </c>
      <c r="Y18" s="206">
        <v>0</v>
      </c>
      <c r="Z18" s="206">
        <v>37.44</v>
      </c>
      <c r="AA18" s="206">
        <v>23.65</v>
      </c>
      <c r="AB18" s="206">
        <v>0</v>
      </c>
      <c r="AC18" s="206">
        <v>10.98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327.72</v>
      </c>
      <c r="M19" s="206">
        <v>26.78</v>
      </c>
      <c r="N19" s="206">
        <v>34.5</v>
      </c>
      <c r="O19" s="206">
        <v>0</v>
      </c>
      <c r="P19" s="206">
        <v>30.1</v>
      </c>
      <c r="Q19" s="206">
        <v>6.01</v>
      </c>
      <c r="R19" s="206">
        <v>12.34</v>
      </c>
      <c r="S19" s="206">
        <v>7.7</v>
      </c>
      <c r="T19" s="206">
        <v>0</v>
      </c>
      <c r="U19" s="206">
        <v>20.64</v>
      </c>
      <c r="V19" s="206">
        <v>4.21</v>
      </c>
      <c r="W19" s="206">
        <v>10.29</v>
      </c>
      <c r="X19" s="206">
        <v>29.08</v>
      </c>
      <c r="Y19" s="206">
        <v>0</v>
      </c>
      <c r="Z19" s="206">
        <v>37.44</v>
      </c>
      <c r="AA19" s="206">
        <v>23.65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327.72</v>
      </c>
      <c r="M20" s="206">
        <v>26.78</v>
      </c>
      <c r="N20" s="206">
        <v>34.5</v>
      </c>
      <c r="O20" s="206">
        <v>0</v>
      </c>
      <c r="P20" s="206">
        <v>30.1</v>
      </c>
      <c r="Q20" s="206">
        <v>6.01</v>
      </c>
      <c r="R20" s="206">
        <v>12.34</v>
      </c>
      <c r="S20" s="206">
        <v>7.7</v>
      </c>
      <c r="T20" s="206">
        <v>0</v>
      </c>
      <c r="U20" s="206">
        <v>20.64</v>
      </c>
      <c r="V20" s="206">
        <v>4.21</v>
      </c>
      <c r="W20" s="206">
        <v>10.29</v>
      </c>
      <c r="X20" s="206">
        <v>29.08</v>
      </c>
      <c r="Y20" s="206">
        <v>0</v>
      </c>
      <c r="Z20" s="206">
        <v>37.44</v>
      </c>
      <c r="AA20" s="206">
        <v>23.65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327.72</v>
      </c>
      <c r="M21" s="206">
        <v>26.78</v>
      </c>
      <c r="N21" s="206">
        <v>34.5</v>
      </c>
      <c r="O21" s="206">
        <v>0</v>
      </c>
      <c r="P21" s="206">
        <v>29.96</v>
      </c>
      <c r="Q21" s="206">
        <v>6.01</v>
      </c>
      <c r="R21" s="206">
        <v>12.34</v>
      </c>
      <c r="S21" s="206">
        <v>7.7</v>
      </c>
      <c r="T21" s="206">
        <v>0</v>
      </c>
      <c r="U21" s="206">
        <v>20.64</v>
      </c>
      <c r="V21" s="206">
        <v>4.21</v>
      </c>
      <c r="W21" s="206">
        <v>10.050000000000001</v>
      </c>
      <c r="X21" s="206">
        <v>29.08</v>
      </c>
      <c r="Y21" s="206">
        <v>0</v>
      </c>
      <c r="Z21" s="206">
        <v>37.44</v>
      </c>
      <c r="AA21" s="206">
        <v>23.65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385.56</v>
      </c>
      <c r="M22" s="206">
        <v>26.78</v>
      </c>
      <c r="N22" s="206">
        <v>34.5</v>
      </c>
      <c r="O22" s="206">
        <v>0</v>
      </c>
      <c r="P22" s="206">
        <v>29.96</v>
      </c>
      <c r="Q22" s="206">
        <v>6.01</v>
      </c>
      <c r="R22" s="206">
        <v>12.34</v>
      </c>
      <c r="S22" s="206">
        <v>7.7</v>
      </c>
      <c r="T22" s="206">
        <v>0</v>
      </c>
      <c r="U22" s="206">
        <v>20.64</v>
      </c>
      <c r="V22" s="206">
        <v>4.21</v>
      </c>
      <c r="W22" s="206">
        <v>10.050000000000001</v>
      </c>
      <c r="X22" s="206">
        <v>29.08</v>
      </c>
      <c r="Y22" s="206">
        <v>0</v>
      </c>
      <c r="Z22" s="206">
        <v>37.44</v>
      </c>
      <c r="AA22" s="206">
        <v>23.65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443.39</v>
      </c>
      <c r="M23" s="206">
        <v>26.78</v>
      </c>
      <c r="N23" s="206">
        <v>34.5</v>
      </c>
      <c r="O23" s="206">
        <v>0</v>
      </c>
      <c r="P23" s="206">
        <v>29.93</v>
      </c>
      <c r="Q23" s="206">
        <v>6.07</v>
      </c>
      <c r="R23" s="206">
        <v>12.34</v>
      </c>
      <c r="S23" s="206">
        <v>7.39</v>
      </c>
      <c r="T23" s="206">
        <v>0</v>
      </c>
      <c r="U23" s="206">
        <v>20.64</v>
      </c>
      <c r="V23" s="206">
        <v>4.21</v>
      </c>
      <c r="W23" s="206">
        <v>10.050000000000001</v>
      </c>
      <c r="X23" s="206">
        <v>29.08</v>
      </c>
      <c r="Y23" s="206">
        <v>0</v>
      </c>
      <c r="Z23" s="206">
        <v>37.44</v>
      </c>
      <c r="AA23" s="206">
        <v>23.65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501.23</v>
      </c>
      <c r="M24" s="206">
        <v>26.78</v>
      </c>
      <c r="N24" s="206">
        <v>34.5</v>
      </c>
      <c r="O24" s="206">
        <v>0</v>
      </c>
      <c r="P24" s="206">
        <v>29.93</v>
      </c>
      <c r="Q24" s="206">
        <v>6.08</v>
      </c>
      <c r="R24" s="206">
        <v>12.34</v>
      </c>
      <c r="S24" s="206">
        <v>7.7</v>
      </c>
      <c r="T24" s="206">
        <v>0</v>
      </c>
      <c r="U24" s="206">
        <v>20.64</v>
      </c>
      <c r="V24" s="206">
        <v>4.21</v>
      </c>
      <c r="W24" s="206">
        <v>10.050000000000001</v>
      </c>
      <c r="X24" s="206">
        <v>29.08</v>
      </c>
      <c r="Y24" s="206">
        <v>0</v>
      </c>
      <c r="Z24" s="206">
        <v>37.44</v>
      </c>
      <c r="AA24" s="206">
        <v>23.65</v>
      </c>
      <c r="AB24" s="206">
        <v>0</v>
      </c>
      <c r="AC24" s="206">
        <v>10.98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558.59</v>
      </c>
      <c r="M25" s="206">
        <v>26.78</v>
      </c>
      <c r="N25" s="206">
        <v>34.5</v>
      </c>
      <c r="O25" s="206">
        <v>0</v>
      </c>
      <c r="P25" s="206">
        <v>29.93</v>
      </c>
      <c r="Q25" s="206">
        <v>6.08</v>
      </c>
      <c r="R25" s="206">
        <v>12.34</v>
      </c>
      <c r="S25" s="206">
        <v>7.7</v>
      </c>
      <c r="T25" s="206">
        <v>0</v>
      </c>
      <c r="U25" s="206">
        <v>20.64</v>
      </c>
      <c r="V25" s="206">
        <v>4.21</v>
      </c>
      <c r="W25" s="206">
        <v>9.8699999999999992</v>
      </c>
      <c r="X25" s="206">
        <v>29.08</v>
      </c>
      <c r="Y25" s="206">
        <v>0</v>
      </c>
      <c r="Z25" s="206">
        <v>37.44</v>
      </c>
      <c r="AA25" s="206">
        <v>23.65</v>
      </c>
      <c r="AB25" s="206">
        <v>0</v>
      </c>
      <c r="AC25" s="206">
        <v>10.98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558.59</v>
      </c>
      <c r="M26" s="206">
        <v>26.78</v>
      </c>
      <c r="N26" s="206">
        <v>34.5</v>
      </c>
      <c r="O26" s="206">
        <v>0</v>
      </c>
      <c r="P26" s="206">
        <v>29.93</v>
      </c>
      <c r="Q26" s="206">
        <v>6.08</v>
      </c>
      <c r="R26" s="206">
        <v>12.34</v>
      </c>
      <c r="S26" s="206">
        <v>7.7</v>
      </c>
      <c r="T26" s="206">
        <v>0</v>
      </c>
      <c r="U26" s="206">
        <v>20.64</v>
      </c>
      <c r="V26" s="206">
        <v>4.21</v>
      </c>
      <c r="W26" s="206">
        <v>9.8699999999999992</v>
      </c>
      <c r="X26" s="206">
        <v>29.08</v>
      </c>
      <c r="Y26" s="206">
        <v>0</v>
      </c>
      <c r="Z26" s="206">
        <v>37.44</v>
      </c>
      <c r="AA26" s="206">
        <v>23.65</v>
      </c>
      <c r="AB26" s="206">
        <v>0</v>
      </c>
      <c r="AC26" s="206">
        <v>10.98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9.01</v>
      </c>
      <c r="L27" s="206">
        <v>558.59</v>
      </c>
      <c r="M27" s="206">
        <v>26.78</v>
      </c>
      <c r="N27" s="206">
        <v>34.5</v>
      </c>
      <c r="O27" s="206">
        <v>0</v>
      </c>
      <c r="P27" s="206">
        <v>29.93</v>
      </c>
      <c r="Q27" s="206">
        <v>6.08</v>
      </c>
      <c r="R27" s="206">
        <v>12.34</v>
      </c>
      <c r="S27" s="206">
        <v>7.7</v>
      </c>
      <c r="T27" s="206">
        <v>0</v>
      </c>
      <c r="U27" s="206">
        <v>20.64</v>
      </c>
      <c r="V27" s="206">
        <v>4.21</v>
      </c>
      <c r="W27" s="206">
        <v>9.8699999999999992</v>
      </c>
      <c r="X27" s="206">
        <v>29.08</v>
      </c>
      <c r="Y27" s="206">
        <v>0</v>
      </c>
      <c r="Z27" s="206">
        <v>37.44</v>
      </c>
      <c r="AA27" s="206">
        <v>23.65</v>
      </c>
      <c r="AB27" s="206">
        <v>0</v>
      </c>
      <c r="AC27" s="206">
        <v>10.98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558.59</v>
      </c>
      <c r="M28" s="206">
        <v>26.78</v>
      </c>
      <c r="N28" s="206">
        <v>34.5</v>
      </c>
      <c r="O28" s="206">
        <v>0</v>
      </c>
      <c r="P28" s="206">
        <v>29.93</v>
      </c>
      <c r="Q28" s="206">
        <v>6.08</v>
      </c>
      <c r="R28" s="206">
        <v>12.34</v>
      </c>
      <c r="S28" s="206">
        <v>7.7</v>
      </c>
      <c r="T28" s="206">
        <v>0</v>
      </c>
      <c r="U28" s="206">
        <v>20.64</v>
      </c>
      <c r="V28" s="206">
        <v>4.21</v>
      </c>
      <c r="W28" s="206">
        <v>9.8699999999999992</v>
      </c>
      <c r="X28" s="206">
        <v>29.08</v>
      </c>
      <c r="Y28" s="206">
        <v>0</v>
      </c>
      <c r="Z28" s="206">
        <v>37.44</v>
      </c>
      <c r="AA28" s="206">
        <v>23.65</v>
      </c>
      <c r="AB28" s="206">
        <v>0</v>
      </c>
      <c r="AC28" s="206">
        <v>10.98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558.59</v>
      </c>
      <c r="M29" s="206">
        <v>26.78</v>
      </c>
      <c r="N29" s="206">
        <v>34.5</v>
      </c>
      <c r="O29" s="206">
        <v>0</v>
      </c>
      <c r="P29" s="206">
        <v>29.93</v>
      </c>
      <c r="Q29" s="206">
        <v>6.08</v>
      </c>
      <c r="R29" s="206">
        <v>12.34</v>
      </c>
      <c r="S29" s="206">
        <v>7.7</v>
      </c>
      <c r="T29" s="206">
        <v>0</v>
      </c>
      <c r="U29" s="206">
        <v>20.64</v>
      </c>
      <c r="V29" s="206">
        <v>4.21</v>
      </c>
      <c r="W29" s="206">
        <v>9.8699999999999992</v>
      </c>
      <c r="X29" s="206">
        <v>29.08</v>
      </c>
      <c r="Y29" s="206">
        <v>0</v>
      </c>
      <c r="Z29" s="206">
        <v>37.44</v>
      </c>
      <c r="AA29" s="206">
        <v>23.65</v>
      </c>
      <c r="AB29" s="206">
        <v>0</v>
      </c>
      <c r="AC29" s="206">
        <v>10.98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3.73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558.59</v>
      </c>
      <c r="M30" s="206">
        <v>26.78</v>
      </c>
      <c r="N30" s="206">
        <v>34.5</v>
      </c>
      <c r="O30" s="206">
        <v>0</v>
      </c>
      <c r="P30" s="206">
        <v>29.93</v>
      </c>
      <c r="Q30" s="206">
        <v>6.08</v>
      </c>
      <c r="R30" s="206">
        <v>12.34</v>
      </c>
      <c r="S30" s="206">
        <v>7.7</v>
      </c>
      <c r="T30" s="206">
        <v>0</v>
      </c>
      <c r="U30" s="206">
        <v>20.64</v>
      </c>
      <c r="V30" s="206">
        <v>4.21</v>
      </c>
      <c r="W30" s="206">
        <v>9.8699999999999992</v>
      </c>
      <c r="X30" s="206">
        <v>29.08</v>
      </c>
      <c r="Y30" s="206">
        <v>0</v>
      </c>
      <c r="Z30" s="206">
        <v>37.44</v>
      </c>
      <c r="AA30" s="206">
        <v>23.65</v>
      </c>
      <c r="AB30" s="206">
        <v>0</v>
      </c>
      <c r="AC30" s="206">
        <v>10.98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8.06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558.59</v>
      </c>
      <c r="M31" s="206">
        <v>26.78</v>
      </c>
      <c r="N31" s="206">
        <v>34.5</v>
      </c>
      <c r="O31" s="206">
        <v>0</v>
      </c>
      <c r="P31" s="206">
        <v>29.91</v>
      </c>
      <c r="Q31" s="206">
        <v>6.08</v>
      </c>
      <c r="R31" s="206">
        <v>12.34</v>
      </c>
      <c r="S31" s="206">
        <v>7.7</v>
      </c>
      <c r="T31" s="206">
        <v>0</v>
      </c>
      <c r="U31" s="206">
        <v>20.64</v>
      </c>
      <c r="V31" s="206">
        <v>4.21</v>
      </c>
      <c r="W31" s="206">
        <v>9.8699999999999992</v>
      </c>
      <c r="X31" s="206">
        <v>29.08</v>
      </c>
      <c r="Y31" s="206">
        <v>0</v>
      </c>
      <c r="Z31" s="206">
        <v>37.44</v>
      </c>
      <c r="AA31" s="206">
        <v>23.65</v>
      </c>
      <c r="AB31" s="206">
        <v>0</v>
      </c>
      <c r="AC31" s="206">
        <v>10.98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14.77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558.59</v>
      </c>
      <c r="M32" s="206">
        <v>26.78</v>
      </c>
      <c r="N32" s="206">
        <v>34.5</v>
      </c>
      <c r="O32" s="206">
        <v>0</v>
      </c>
      <c r="P32" s="206">
        <v>29.91</v>
      </c>
      <c r="Q32" s="206">
        <v>6.08</v>
      </c>
      <c r="R32" s="206">
        <v>12.34</v>
      </c>
      <c r="S32" s="206">
        <v>7.7</v>
      </c>
      <c r="T32" s="206">
        <v>0</v>
      </c>
      <c r="U32" s="206">
        <v>20.64</v>
      </c>
      <c r="V32" s="206">
        <v>4.21</v>
      </c>
      <c r="W32" s="206">
        <v>9.8699999999999992</v>
      </c>
      <c r="X32" s="206">
        <v>29.08</v>
      </c>
      <c r="Y32" s="206">
        <v>0</v>
      </c>
      <c r="Z32" s="206">
        <v>37.44</v>
      </c>
      <c r="AA32" s="206">
        <v>23.65</v>
      </c>
      <c r="AB32" s="206">
        <v>0</v>
      </c>
      <c r="AC32" s="206">
        <v>10.98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19.54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558.59</v>
      </c>
      <c r="M33" s="206">
        <v>26.78</v>
      </c>
      <c r="N33" s="206">
        <v>34.5</v>
      </c>
      <c r="O33" s="206">
        <v>0</v>
      </c>
      <c r="P33" s="206">
        <v>29.91</v>
      </c>
      <c r="Q33" s="206">
        <v>6.08</v>
      </c>
      <c r="R33" s="206">
        <v>12.34</v>
      </c>
      <c r="S33" s="206">
        <v>7.7</v>
      </c>
      <c r="T33" s="206">
        <v>0</v>
      </c>
      <c r="U33" s="206">
        <v>20.64</v>
      </c>
      <c r="V33" s="206">
        <v>4.21</v>
      </c>
      <c r="W33" s="206">
        <v>9.8699999999999992</v>
      </c>
      <c r="X33" s="206">
        <v>29.08</v>
      </c>
      <c r="Y33" s="206">
        <v>0</v>
      </c>
      <c r="Z33" s="206">
        <v>37.44</v>
      </c>
      <c r="AA33" s="206">
        <v>23.65</v>
      </c>
      <c r="AB33" s="206">
        <v>0</v>
      </c>
      <c r="AC33" s="206">
        <v>10.98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558.59</v>
      </c>
      <c r="M34" s="206">
        <v>26.78</v>
      </c>
      <c r="N34" s="206">
        <v>34.5</v>
      </c>
      <c r="O34" s="206">
        <v>0</v>
      </c>
      <c r="P34" s="206">
        <v>29.91</v>
      </c>
      <c r="Q34" s="206">
        <v>6.08</v>
      </c>
      <c r="R34" s="206">
        <v>12.34</v>
      </c>
      <c r="S34" s="206">
        <v>7.7</v>
      </c>
      <c r="T34" s="206">
        <v>0</v>
      </c>
      <c r="U34" s="206">
        <v>20.64</v>
      </c>
      <c r="V34" s="206">
        <v>4.21</v>
      </c>
      <c r="W34" s="206">
        <v>9.8699999999999992</v>
      </c>
      <c r="X34" s="206">
        <v>29.08</v>
      </c>
      <c r="Y34" s="206">
        <v>0</v>
      </c>
      <c r="Z34" s="206">
        <v>37.44</v>
      </c>
      <c r="AA34" s="206">
        <v>23.65</v>
      </c>
      <c r="AB34" s="206">
        <v>0</v>
      </c>
      <c r="AC34" s="206">
        <v>10.98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558.59</v>
      </c>
      <c r="M35" s="206">
        <v>26.78</v>
      </c>
      <c r="N35" s="206">
        <v>34.5</v>
      </c>
      <c r="O35" s="206">
        <v>0</v>
      </c>
      <c r="P35" s="206">
        <v>29.11</v>
      </c>
      <c r="Q35" s="206">
        <v>6.01</v>
      </c>
      <c r="R35" s="206">
        <v>12.34</v>
      </c>
      <c r="S35" s="206">
        <v>7.7</v>
      </c>
      <c r="T35" s="206">
        <v>0</v>
      </c>
      <c r="U35" s="206">
        <v>20.64</v>
      </c>
      <c r="V35" s="206">
        <v>4.21</v>
      </c>
      <c r="W35" s="206">
        <v>9.8699999999999992</v>
      </c>
      <c r="X35" s="206">
        <v>29.08</v>
      </c>
      <c r="Y35" s="206">
        <v>0</v>
      </c>
      <c r="Z35" s="206">
        <v>37.44</v>
      </c>
      <c r="AA35" s="206">
        <v>23.65</v>
      </c>
      <c r="AB35" s="206">
        <v>0</v>
      </c>
      <c r="AC35" s="206">
        <v>10.98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558.59</v>
      </c>
      <c r="M36" s="206">
        <v>26.78</v>
      </c>
      <c r="N36" s="206">
        <v>34.5</v>
      </c>
      <c r="O36" s="206">
        <v>0</v>
      </c>
      <c r="P36" s="206">
        <v>29.11</v>
      </c>
      <c r="Q36" s="206">
        <v>6.01</v>
      </c>
      <c r="R36" s="206">
        <v>12.34</v>
      </c>
      <c r="S36" s="206">
        <v>7.7</v>
      </c>
      <c r="T36" s="206">
        <v>0</v>
      </c>
      <c r="U36" s="206">
        <v>20.64</v>
      </c>
      <c r="V36" s="206">
        <v>4.21</v>
      </c>
      <c r="W36" s="206">
        <v>9.8699999999999992</v>
      </c>
      <c r="X36" s="206">
        <v>29.08</v>
      </c>
      <c r="Y36" s="206">
        <v>0</v>
      </c>
      <c r="Z36" s="206">
        <v>37.44</v>
      </c>
      <c r="AA36" s="206">
        <v>23.65</v>
      </c>
      <c r="AB36" s="206">
        <v>0</v>
      </c>
      <c r="AC36" s="206">
        <v>7.17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558.59</v>
      </c>
      <c r="M37" s="206">
        <v>26.78</v>
      </c>
      <c r="N37" s="206">
        <v>34.5</v>
      </c>
      <c r="O37" s="206">
        <v>0</v>
      </c>
      <c r="P37" s="206">
        <v>29.11</v>
      </c>
      <c r="Q37" s="206">
        <v>6.01</v>
      </c>
      <c r="R37" s="206">
        <v>12.34</v>
      </c>
      <c r="S37" s="206">
        <v>7.7</v>
      </c>
      <c r="T37" s="206">
        <v>0</v>
      </c>
      <c r="U37" s="206">
        <v>20.64</v>
      </c>
      <c r="V37" s="206">
        <v>4.21</v>
      </c>
      <c r="W37" s="206">
        <v>9.8800000000000008</v>
      </c>
      <c r="X37" s="206">
        <v>29.08</v>
      </c>
      <c r="Y37" s="206">
        <v>0</v>
      </c>
      <c r="Z37" s="206">
        <v>37.44</v>
      </c>
      <c r="AA37" s="206">
        <v>23.65</v>
      </c>
      <c r="AB37" s="206">
        <v>0</v>
      </c>
      <c r="AC37" s="206">
        <v>7.17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558.59</v>
      </c>
      <c r="M38" s="206">
        <v>26.78</v>
      </c>
      <c r="N38" s="206">
        <v>34.5</v>
      </c>
      <c r="O38" s="206">
        <v>0</v>
      </c>
      <c r="P38" s="206">
        <v>29.11</v>
      </c>
      <c r="Q38" s="206">
        <v>6.01</v>
      </c>
      <c r="R38" s="206">
        <v>12.34</v>
      </c>
      <c r="S38" s="206">
        <v>7.7</v>
      </c>
      <c r="T38" s="206">
        <v>0</v>
      </c>
      <c r="U38" s="206">
        <v>20.64</v>
      </c>
      <c r="V38" s="206">
        <v>4.21</v>
      </c>
      <c r="W38" s="206">
        <v>9.8800000000000008</v>
      </c>
      <c r="X38" s="206">
        <v>29.08</v>
      </c>
      <c r="Y38" s="206">
        <v>0</v>
      </c>
      <c r="Z38" s="206">
        <v>37.44</v>
      </c>
      <c r="AA38" s="206">
        <v>23.65</v>
      </c>
      <c r="AB38" s="206">
        <v>0</v>
      </c>
      <c r="AC38" s="206">
        <v>7.17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558.59</v>
      </c>
      <c r="M39" s="206">
        <v>26.78</v>
      </c>
      <c r="N39" s="206">
        <v>34.5</v>
      </c>
      <c r="O39" s="206">
        <v>0</v>
      </c>
      <c r="P39" s="206">
        <v>29.12</v>
      </c>
      <c r="Q39" s="206">
        <v>6.01</v>
      </c>
      <c r="R39" s="206">
        <v>12.34</v>
      </c>
      <c r="S39" s="206">
        <v>7.7</v>
      </c>
      <c r="T39" s="206">
        <v>0</v>
      </c>
      <c r="U39" s="206">
        <v>20.64</v>
      </c>
      <c r="V39" s="206">
        <v>4.21</v>
      </c>
      <c r="W39" s="206">
        <v>9.8800000000000008</v>
      </c>
      <c r="X39" s="206">
        <v>29.08</v>
      </c>
      <c r="Y39" s="206">
        <v>0</v>
      </c>
      <c r="Z39" s="206">
        <v>37.44</v>
      </c>
      <c r="AA39" s="206">
        <v>23.65</v>
      </c>
      <c r="AB39" s="206">
        <v>0</v>
      </c>
      <c r="AC39" s="206">
        <v>10.98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558.59</v>
      </c>
      <c r="M40" s="206">
        <v>26.78</v>
      </c>
      <c r="N40" s="206">
        <v>34.5</v>
      </c>
      <c r="O40" s="206">
        <v>0</v>
      </c>
      <c r="P40" s="206">
        <v>29.12</v>
      </c>
      <c r="Q40" s="206">
        <v>6.01</v>
      </c>
      <c r="R40" s="206">
        <v>12.34</v>
      </c>
      <c r="S40" s="206">
        <v>7.7</v>
      </c>
      <c r="T40" s="206">
        <v>0</v>
      </c>
      <c r="U40" s="206">
        <v>20.64</v>
      </c>
      <c r="V40" s="206">
        <v>4.21</v>
      </c>
      <c r="W40" s="206">
        <v>9.8800000000000008</v>
      </c>
      <c r="X40" s="206">
        <v>29.08</v>
      </c>
      <c r="Y40" s="206">
        <v>0</v>
      </c>
      <c r="Z40" s="206">
        <v>37.44</v>
      </c>
      <c r="AA40" s="206">
        <v>23.65</v>
      </c>
      <c r="AB40" s="206">
        <v>0</v>
      </c>
      <c r="AC40" s="206">
        <v>10.98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558.59</v>
      </c>
      <c r="M41" s="206">
        <v>26.78</v>
      </c>
      <c r="N41" s="206">
        <v>34.5</v>
      </c>
      <c r="O41" s="206">
        <v>0</v>
      </c>
      <c r="P41" s="206">
        <v>29.12</v>
      </c>
      <c r="Q41" s="206">
        <v>6.01</v>
      </c>
      <c r="R41" s="206">
        <v>12.34</v>
      </c>
      <c r="S41" s="206">
        <v>7.7</v>
      </c>
      <c r="T41" s="206">
        <v>0</v>
      </c>
      <c r="U41" s="206">
        <v>20.64</v>
      </c>
      <c r="V41" s="206">
        <v>4.21</v>
      </c>
      <c r="W41" s="206">
        <v>9.8800000000000008</v>
      </c>
      <c r="X41" s="206">
        <v>29.08</v>
      </c>
      <c r="Y41" s="206">
        <v>0</v>
      </c>
      <c r="Z41" s="206">
        <v>37.44</v>
      </c>
      <c r="AA41" s="206">
        <v>23.65</v>
      </c>
      <c r="AB41" s="206">
        <v>0</v>
      </c>
      <c r="AC41" s="206">
        <v>10.98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558.59</v>
      </c>
      <c r="M42" s="206">
        <v>26.78</v>
      </c>
      <c r="N42" s="206">
        <v>34.5</v>
      </c>
      <c r="O42" s="206">
        <v>0</v>
      </c>
      <c r="P42" s="206">
        <v>29.12</v>
      </c>
      <c r="Q42" s="206">
        <v>6.01</v>
      </c>
      <c r="R42" s="206">
        <v>12.34</v>
      </c>
      <c r="S42" s="206">
        <v>7.7</v>
      </c>
      <c r="T42" s="206">
        <v>0</v>
      </c>
      <c r="U42" s="206">
        <v>20.64</v>
      </c>
      <c r="V42" s="206">
        <v>4.21</v>
      </c>
      <c r="W42" s="206">
        <v>9.8800000000000008</v>
      </c>
      <c r="X42" s="206">
        <v>29.08</v>
      </c>
      <c r="Y42" s="206">
        <v>0</v>
      </c>
      <c r="Z42" s="206">
        <v>37.44</v>
      </c>
      <c r="AA42" s="206">
        <v>23.65</v>
      </c>
      <c r="AB42" s="206">
        <v>0</v>
      </c>
      <c r="AC42" s="206">
        <v>10.98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558.59</v>
      </c>
      <c r="M43" s="206">
        <v>26.78</v>
      </c>
      <c r="N43" s="206">
        <v>34.5</v>
      </c>
      <c r="O43" s="206">
        <v>0</v>
      </c>
      <c r="P43" s="206">
        <v>29.13</v>
      </c>
      <c r="Q43" s="206">
        <v>6.01</v>
      </c>
      <c r="R43" s="206">
        <v>12.34</v>
      </c>
      <c r="S43" s="206">
        <v>7.7</v>
      </c>
      <c r="T43" s="206">
        <v>0</v>
      </c>
      <c r="U43" s="206">
        <v>20.64</v>
      </c>
      <c r="V43" s="206">
        <v>4.21</v>
      </c>
      <c r="W43" s="206">
        <v>9.8800000000000008</v>
      </c>
      <c r="X43" s="206">
        <v>29.08</v>
      </c>
      <c r="Y43" s="206">
        <v>0</v>
      </c>
      <c r="Z43" s="206">
        <v>37.44</v>
      </c>
      <c r="AA43" s="206">
        <v>23.65</v>
      </c>
      <c r="AB43" s="206">
        <v>0</v>
      </c>
      <c r="AC43" s="206">
        <v>10.98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558.59</v>
      </c>
      <c r="M44" s="206">
        <v>26.78</v>
      </c>
      <c r="N44" s="206">
        <v>34.5</v>
      </c>
      <c r="O44" s="206">
        <v>0</v>
      </c>
      <c r="P44" s="206">
        <v>29.13</v>
      </c>
      <c r="Q44" s="206">
        <v>6.01</v>
      </c>
      <c r="R44" s="206">
        <v>12.34</v>
      </c>
      <c r="S44" s="206">
        <v>7.7</v>
      </c>
      <c r="T44" s="206">
        <v>0</v>
      </c>
      <c r="U44" s="206">
        <v>20.64</v>
      </c>
      <c r="V44" s="206">
        <v>4.21</v>
      </c>
      <c r="W44" s="206">
        <v>9.8800000000000008</v>
      </c>
      <c r="X44" s="206">
        <v>29.08</v>
      </c>
      <c r="Y44" s="206">
        <v>0</v>
      </c>
      <c r="Z44" s="206">
        <v>37.44</v>
      </c>
      <c r="AA44" s="206">
        <v>23.65</v>
      </c>
      <c r="AB44" s="206">
        <v>0</v>
      </c>
      <c r="AC44" s="206">
        <v>10.98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558.59</v>
      </c>
      <c r="M45" s="206">
        <v>26.78</v>
      </c>
      <c r="N45" s="206">
        <v>34.5</v>
      </c>
      <c r="O45" s="206">
        <v>0</v>
      </c>
      <c r="P45" s="206">
        <v>29.98</v>
      </c>
      <c r="Q45" s="206">
        <v>6.01</v>
      </c>
      <c r="R45" s="206">
        <v>12.34</v>
      </c>
      <c r="S45" s="206">
        <v>7.7</v>
      </c>
      <c r="T45" s="206">
        <v>0</v>
      </c>
      <c r="U45" s="206">
        <v>20.64</v>
      </c>
      <c r="V45" s="206">
        <v>4.21</v>
      </c>
      <c r="W45" s="206">
        <v>9.8800000000000008</v>
      </c>
      <c r="X45" s="206">
        <v>29.08</v>
      </c>
      <c r="Y45" s="206">
        <v>0</v>
      </c>
      <c r="Z45" s="206">
        <v>37.44</v>
      </c>
      <c r="AA45" s="206">
        <v>23.65</v>
      </c>
      <c r="AB45" s="206">
        <v>0</v>
      </c>
      <c r="AC45" s="206">
        <v>10.98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558.59</v>
      </c>
      <c r="M46" s="206">
        <v>26.78</v>
      </c>
      <c r="N46" s="206">
        <v>34.5</v>
      </c>
      <c r="O46" s="206">
        <v>0</v>
      </c>
      <c r="P46" s="206">
        <v>29.98</v>
      </c>
      <c r="Q46" s="206">
        <v>6.01</v>
      </c>
      <c r="R46" s="206">
        <v>12.34</v>
      </c>
      <c r="S46" s="206">
        <v>7.7</v>
      </c>
      <c r="T46" s="206">
        <v>0</v>
      </c>
      <c r="U46" s="206">
        <v>20.64</v>
      </c>
      <c r="V46" s="206">
        <v>4.21</v>
      </c>
      <c r="W46" s="206">
        <v>9.8800000000000008</v>
      </c>
      <c r="X46" s="206">
        <v>29.08</v>
      </c>
      <c r="Y46" s="206">
        <v>0</v>
      </c>
      <c r="Z46" s="206">
        <v>37.44</v>
      </c>
      <c r="AA46" s="206">
        <v>23.65</v>
      </c>
      <c r="AB46" s="206">
        <v>0</v>
      </c>
      <c r="AC46" s="206">
        <v>10.98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501.23</v>
      </c>
      <c r="M47" s="206">
        <v>26.78</v>
      </c>
      <c r="N47" s="206">
        <v>34.5</v>
      </c>
      <c r="O47" s="206">
        <v>0</v>
      </c>
      <c r="P47" s="206">
        <v>29.98</v>
      </c>
      <c r="Q47" s="206">
        <v>6.01</v>
      </c>
      <c r="R47" s="206">
        <v>12.34</v>
      </c>
      <c r="S47" s="206">
        <v>7.7</v>
      </c>
      <c r="T47" s="206">
        <v>0</v>
      </c>
      <c r="U47" s="206">
        <v>20.64</v>
      </c>
      <c r="V47" s="206">
        <v>4.21</v>
      </c>
      <c r="W47" s="206">
        <v>9.9700000000000006</v>
      </c>
      <c r="X47" s="206">
        <v>29.08</v>
      </c>
      <c r="Y47" s="206">
        <v>0</v>
      </c>
      <c r="Z47" s="206">
        <v>37.44</v>
      </c>
      <c r="AA47" s="206">
        <v>23.65</v>
      </c>
      <c r="AB47" s="206">
        <v>0</v>
      </c>
      <c r="AC47" s="206">
        <v>6.59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443.4</v>
      </c>
      <c r="M48" s="206">
        <v>26.78</v>
      </c>
      <c r="N48" s="206">
        <v>34.5</v>
      </c>
      <c r="O48" s="206">
        <v>0</v>
      </c>
      <c r="P48" s="206">
        <v>29.98</v>
      </c>
      <c r="Q48" s="206">
        <v>6.01</v>
      </c>
      <c r="R48" s="206">
        <v>12.34</v>
      </c>
      <c r="S48" s="206">
        <v>7.7</v>
      </c>
      <c r="T48" s="206">
        <v>0</v>
      </c>
      <c r="U48" s="206">
        <v>20.64</v>
      </c>
      <c r="V48" s="206">
        <v>4.21</v>
      </c>
      <c r="W48" s="206">
        <v>9.9700000000000006</v>
      </c>
      <c r="X48" s="206">
        <v>29.08</v>
      </c>
      <c r="Y48" s="206">
        <v>0</v>
      </c>
      <c r="Z48" s="206">
        <v>37.44</v>
      </c>
      <c r="AA48" s="206">
        <v>23.65</v>
      </c>
      <c r="AB48" s="206">
        <v>0</v>
      </c>
      <c r="AC48" s="206">
        <v>6.59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404.84</v>
      </c>
      <c r="M49" s="206">
        <v>26.78</v>
      </c>
      <c r="N49" s="206">
        <v>34.5</v>
      </c>
      <c r="O49" s="206">
        <v>0</v>
      </c>
      <c r="P49" s="206">
        <v>29.98</v>
      </c>
      <c r="Q49" s="206">
        <v>6.01</v>
      </c>
      <c r="R49" s="206">
        <v>12.34</v>
      </c>
      <c r="S49" s="206">
        <v>7.7</v>
      </c>
      <c r="T49" s="206">
        <v>0</v>
      </c>
      <c r="U49" s="206">
        <v>20.64</v>
      </c>
      <c r="V49" s="206">
        <v>4.21</v>
      </c>
      <c r="W49" s="206">
        <v>9.9700000000000006</v>
      </c>
      <c r="X49" s="206">
        <v>29.08</v>
      </c>
      <c r="Y49" s="206">
        <v>0</v>
      </c>
      <c r="Z49" s="206">
        <v>37.44</v>
      </c>
      <c r="AA49" s="206">
        <v>23.65</v>
      </c>
      <c r="AB49" s="206">
        <v>0</v>
      </c>
      <c r="AC49" s="206">
        <v>10.98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404.84</v>
      </c>
      <c r="M50" s="206">
        <v>26.78</v>
      </c>
      <c r="N50" s="206">
        <v>34.5</v>
      </c>
      <c r="O50" s="206">
        <v>0</v>
      </c>
      <c r="P50" s="206">
        <v>29.98</v>
      </c>
      <c r="Q50" s="206">
        <v>6.01</v>
      </c>
      <c r="R50" s="206">
        <v>12.34</v>
      </c>
      <c r="S50" s="206">
        <v>7.7</v>
      </c>
      <c r="T50" s="206">
        <v>0</v>
      </c>
      <c r="U50" s="206">
        <v>20.64</v>
      </c>
      <c r="V50" s="206">
        <v>4.21</v>
      </c>
      <c r="W50" s="206">
        <v>9.9700000000000006</v>
      </c>
      <c r="X50" s="206">
        <v>29.08</v>
      </c>
      <c r="Y50" s="206">
        <v>0</v>
      </c>
      <c r="Z50" s="206">
        <v>37.44</v>
      </c>
      <c r="AA50" s="206">
        <v>23.65</v>
      </c>
      <c r="AB50" s="206">
        <v>0</v>
      </c>
      <c r="AC50" s="206">
        <v>10.98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404.84</v>
      </c>
      <c r="M51" s="206">
        <v>13.1</v>
      </c>
      <c r="N51" s="206">
        <v>34.5</v>
      </c>
      <c r="O51" s="206">
        <v>0</v>
      </c>
      <c r="P51" s="206">
        <v>29.98</v>
      </c>
      <c r="Q51" s="206">
        <v>6.01</v>
      </c>
      <c r="R51" s="206">
        <v>12.34</v>
      </c>
      <c r="S51" s="206">
        <v>7.7</v>
      </c>
      <c r="T51" s="206">
        <v>0</v>
      </c>
      <c r="U51" s="206">
        <v>20.64</v>
      </c>
      <c r="V51" s="206">
        <v>4.21</v>
      </c>
      <c r="W51" s="206">
        <v>9.9700000000000006</v>
      </c>
      <c r="X51" s="206">
        <v>29.08</v>
      </c>
      <c r="Y51" s="206">
        <v>0</v>
      </c>
      <c r="Z51" s="206">
        <v>37.44</v>
      </c>
      <c r="AA51" s="206">
        <v>23.65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404.84</v>
      </c>
      <c r="M52" s="206">
        <v>13.1</v>
      </c>
      <c r="N52" s="206">
        <v>34.5</v>
      </c>
      <c r="O52" s="206">
        <v>0</v>
      </c>
      <c r="P52" s="206">
        <v>29.98</v>
      </c>
      <c r="Q52" s="206">
        <v>6.01</v>
      </c>
      <c r="R52" s="206">
        <v>12.34</v>
      </c>
      <c r="S52" s="206">
        <v>7.7</v>
      </c>
      <c r="T52" s="206">
        <v>0</v>
      </c>
      <c r="U52" s="206">
        <v>20.64</v>
      </c>
      <c r="V52" s="206">
        <v>4.21</v>
      </c>
      <c r="W52" s="206">
        <v>9.9700000000000006</v>
      </c>
      <c r="X52" s="206">
        <v>29.08</v>
      </c>
      <c r="Y52" s="206">
        <v>0</v>
      </c>
      <c r="Z52" s="206">
        <v>37.44</v>
      </c>
      <c r="AA52" s="206">
        <v>23.65</v>
      </c>
      <c r="AB52" s="206">
        <v>0</v>
      </c>
      <c r="AC52" s="206">
        <v>6.59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404.84</v>
      </c>
      <c r="M53" s="206">
        <v>13.1</v>
      </c>
      <c r="N53" s="206">
        <v>34.5</v>
      </c>
      <c r="O53" s="206">
        <v>0</v>
      </c>
      <c r="P53" s="206">
        <v>29.98</v>
      </c>
      <c r="Q53" s="206">
        <v>6.01</v>
      </c>
      <c r="R53" s="206">
        <v>12.34</v>
      </c>
      <c r="S53" s="206">
        <v>7.7</v>
      </c>
      <c r="T53" s="206">
        <v>0</v>
      </c>
      <c r="U53" s="206">
        <v>20.64</v>
      </c>
      <c r="V53" s="206">
        <v>4.21</v>
      </c>
      <c r="W53" s="206">
        <v>9.9700000000000006</v>
      </c>
      <c r="X53" s="206">
        <v>29.08</v>
      </c>
      <c r="Y53" s="206">
        <v>0</v>
      </c>
      <c r="Z53" s="206">
        <v>37.44</v>
      </c>
      <c r="AA53" s="206">
        <v>23.65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404.84</v>
      </c>
      <c r="M54" s="206">
        <v>13.1</v>
      </c>
      <c r="N54" s="206">
        <v>34.5</v>
      </c>
      <c r="O54" s="206">
        <v>0</v>
      </c>
      <c r="P54" s="206">
        <v>29.98</v>
      </c>
      <c r="Q54" s="206">
        <v>6.01</v>
      </c>
      <c r="R54" s="206">
        <v>12.34</v>
      </c>
      <c r="S54" s="206">
        <v>7.7</v>
      </c>
      <c r="T54" s="206">
        <v>0</v>
      </c>
      <c r="U54" s="206">
        <v>20.64</v>
      </c>
      <c r="V54" s="206">
        <v>4.21</v>
      </c>
      <c r="W54" s="206">
        <v>9.9700000000000006</v>
      </c>
      <c r="X54" s="206">
        <v>29.08</v>
      </c>
      <c r="Y54" s="206">
        <v>0</v>
      </c>
      <c r="Z54" s="206">
        <v>37.44</v>
      </c>
      <c r="AA54" s="206">
        <v>23.65</v>
      </c>
      <c r="AB54" s="206">
        <v>0</v>
      </c>
      <c r="AC54" s="206">
        <v>10.98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9.01</v>
      </c>
      <c r="L55" s="206">
        <v>352.68</v>
      </c>
      <c r="M55" s="206">
        <v>13.1</v>
      </c>
      <c r="N55" s="206">
        <v>34.5</v>
      </c>
      <c r="O55" s="206">
        <v>0</v>
      </c>
      <c r="P55" s="206">
        <v>29.98</v>
      </c>
      <c r="Q55" s="206">
        <v>6.01</v>
      </c>
      <c r="R55" s="206">
        <v>12.34</v>
      </c>
      <c r="S55" s="206">
        <v>7.7</v>
      </c>
      <c r="T55" s="206">
        <v>0</v>
      </c>
      <c r="U55" s="206">
        <v>20.64</v>
      </c>
      <c r="V55" s="206">
        <v>4.21</v>
      </c>
      <c r="W55" s="206">
        <v>9.9700000000000006</v>
      </c>
      <c r="X55" s="206">
        <v>29.08</v>
      </c>
      <c r="Y55" s="206">
        <v>0</v>
      </c>
      <c r="Z55" s="206">
        <v>37.44</v>
      </c>
      <c r="AA55" s="206">
        <v>23.65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9.01</v>
      </c>
      <c r="L56" s="206">
        <v>306.52</v>
      </c>
      <c r="M56" s="206">
        <v>13.1</v>
      </c>
      <c r="N56" s="206">
        <v>34.5</v>
      </c>
      <c r="O56" s="206">
        <v>0</v>
      </c>
      <c r="P56" s="206">
        <v>29.98</v>
      </c>
      <c r="Q56" s="206">
        <v>6.01</v>
      </c>
      <c r="R56" s="206">
        <v>12.34</v>
      </c>
      <c r="S56" s="206">
        <v>7.7</v>
      </c>
      <c r="T56" s="206">
        <v>0</v>
      </c>
      <c r="U56" s="206">
        <v>20.64</v>
      </c>
      <c r="V56" s="206">
        <v>4.21</v>
      </c>
      <c r="W56" s="206">
        <v>9.9700000000000006</v>
      </c>
      <c r="X56" s="206">
        <v>29.08</v>
      </c>
      <c r="Y56" s="206">
        <v>0</v>
      </c>
      <c r="Z56" s="206">
        <v>37.44</v>
      </c>
      <c r="AA56" s="206">
        <v>23.65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9.01</v>
      </c>
      <c r="L57" s="206">
        <v>306.52</v>
      </c>
      <c r="M57" s="206">
        <v>13.1</v>
      </c>
      <c r="N57" s="206">
        <v>34.5</v>
      </c>
      <c r="O57" s="206">
        <v>0</v>
      </c>
      <c r="P57" s="206">
        <v>29.98</v>
      </c>
      <c r="Q57" s="206">
        <v>5.18</v>
      </c>
      <c r="R57" s="206">
        <v>12.34</v>
      </c>
      <c r="S57" s="206">
        <v>7.7</v>
      </c>
      <c r="T57" s="206">
        <v>0</v>
      </c>
      <c r="U57" s="206">
        <v>20.64</v>
      </c>
      <c r="V57" s="206">
        <v>4.21</v>
      </c>
      <c r="W57" s="206">
        <v>9.9700000000000006</v>
      </c>
      <c r="X57" s="206">
        <v>29.08</v>
      </c>
      <c r="Y57" s="206">
        <v>0</v>
      </c>
      <c r="Z57" s="206">
        <v>37.44</v>
      </c>
      <c r="AA57" s="206">
        <v>23.65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9.01</v>
      </c>
      <c r="L58" s="206">
        <v>358.71</v>
      </c>
      <c r="M58" s="206">
        <v>13.1</v>
      </c>
      <c r="N58" s="206">
        <v>34.5</v>
      </c>
      <c r="O58" s="206">
        <v>0</v>
      </c>
      <c r="P58" s="206">
        <v>29.98</v>
      </c>
      <c r="Q58" s="206">
        <v>5.18</v>
      </c>
      <c r="R58" s="206">
        <v>12.34</v>
      </c>
      <c r="S58" s="206">
        <v>7.7</v>
      </c>
      <c r="T58" s="206">
        <v>0</v>
      </c>
      <c r="U58" s="206">
        <v>20.64</v>
      </c>
      <c r="V58" s="206">
        <v>4.21</v>
      </c>
      <c r="W58" s="206">
        <v>9.9700000000000006</v>
      </c>
      <c r="X58" s="206">
        <v>29.08</v>
      </c>
      <c r="Y58" s="206">
        <v>0</v>
      </c>
      <c r="Z58" s="206">
        <v>37.44</v>
      </c>
      <c r="AA58" s="206">
        <v>23.65</v>
      </c>
      <c r="AB58" s="206">
        <v>0</v>
      </c>
      <c r="AC58" s="206">
        <v>10.98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9.01</v>
      </c>
      <c r="L59" s="206">
        <v>366.28</v>
      </c>
      <c r="M59" s="206">
        <v>13.1</v>
      </c>
      <c r="N59" s="206">
        <v>34.5</v>
      </c>
      <c r="O59" s="206">
        <v>0</v>
      </c>
      <c r="P59" s="206">
        <v>29.98</v>
      </c>
      <c r="Q59" s="206">
        <v>5.18</v>
      </c>
      <c r="R59" s="206">
        <v>12.34</v>
      </c>
      <c r="S59" s="206">
        <v>7.7</v>
      </c>
      <c r="T59" s="206">
        <v>0</v>
      </c>
      <c r="U59" s="206">
        <v>20.64</v>
      </c>
      <c r="V59" s="206">
        <v>4.21</v>
      </c>
      <c r="W59" s="206">
        <v>9.9700000000000006</v>
      </c>
      <c r="X59" s="206">
        <v>29.08</v>
      </c>
      <c r="Y59" s="206">
        <v>0</v>
      </c>
      <c r="Z59" s="206">
        <v>37.44</v>
      </c>
      <c r="AA59" s="206">
        <v>23.65</v>
      </c>
      <c r="AB59" s="206">
        <v>0</v>
      </c>
      <c r="AC59" s="206">
        <v>6.87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9.01</v>
      </c>
      <c r="L60" s="206">
        <v>404.84</v>
      </c>
      <c r="M60" s="206">
        <v>13.1</v>
      </c>
      <c r="N60" s="206">
        <v>34.5</v>
      </c>
      <c r="O60" s="206">
        <v>0</v>
      </c>
      <c r="P60" s="206">
        <v>29.98</v>
      </c>
      <c r="Q60" s="206">
        <v>5.18</v>
      </c>
      <c r="R60" s="206">
        <v>12.34</v>
      </c>
      <c r="S60" s="206">
        <v>7.7</v>
      </c>
      <c r="T60" s="206">
        <v>0</v>
      </c>
      <c r="U60" s="206">
        <v>20.64</v>
      </c>
      <c r="V60" s="206">
        <v>4.21</v>
      </c>
      <c r="W60" s="206">
        <v>9.9700000000000006</v>
      </c>
      <c r="X60" s="206">
        <v>29.08</v>
      </c>
      <c r="Y60" s="206">
        <v>0</v>
      </c>
      <c r="Z60" s="206">
        <v>37.44</v>
      </c>
      <c r="AA60" s="206">
        <v>23.65</v>
      </c>
      <c r="AB60" s="206">
        <v>0</v>
      </c>
      <c r="AC60" s="206">
        <v>6.87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9.01</v>
      </c>
      <c r="L61" s="206">
        <v>404.84</v>
      </c>
      <c r="M61" s="206">
        <v>13.1</v>
      </c>
      <c r="N61" s="206">
        <v>34.5</v>
      </c>
      <c r="O61" s="206">
        <v>0</v>
      </c>
      <c r="P61" s="206">
        <v>29.98</v>
      </c>
      <c r="Q61" s="206">
        <v>5.18</v>
      </c>
      <c r="R61" s="206">
        <v>12.34</v>
      </c>
      <c r="S61" s="206">
        <v>7.7</v>
      </c>
      <c r="T61" s="206">
        <v>0</v>
      </c>
      <c r="U61" s="206">
        <v>20.64</v>
      </c>
      <c r="V61" s="206">
        <v>4.21</v>
      </c>
      <c r="W61" s="206">
        <v>9.9700000000000006</v>
      </c>
      <c r="X61" s="206">
        <v>29.08</v>
      </c>
      <c r="Y61" s="206">
        <v>0</v>
      </c>
      <c r="Z61" s="206">
        <v>37.44</v>
      </c>
      <c r="AA61" s="206">
        <v>23.65</v>
      </c>
      <c r="AB61" s="206">
        <v>0</v>
      </c>
      <c r="AC61" s="206">
        <v>10.68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9.01</v>
      </c>
      <c r="L62" s="206">
        <v>404.84</v>
      </c>
      <c r="M62" s="206">
        <v>13.1</v>
      </c>
      <c r="N62" s="206">
        <v>34.5</v>
      </c>
      <c r="O62" s="206">
        <v>0</v>
      </c>
      <c r="P62" s="206">
        <v>29.98</v>
      </c>
      <c r="Q62" s="206">
        <v>5.18</v>
      </c>
      <c r="R62" s="206">
        <v>12.34</v>
      </c>
      <c r="S62" s="206">
        <v>7.7</v>
      </c>
      <c r="T62" s="206">
        <v>0</v>
      </c>
      <c r="U62" s="206">
        <v>20.64</v>
      </c>
      <c r="V62" s="206">
        <v>4.21</v>
      </c>
      <c r="W62" s="206">
        <v>9.9700000000000006</v>
      </c>
      <c r="X62" s="206">
        <v>29.08</v>
      </c>
      <c r="Y62" s="206">
        <v>0</v>
      </c>
      <c r="Z62" s="206">
        <v>37.44</v>
      </c>
      <c r="AA62" s="206">
        <v>23.65</v>
      </c>
      <c r="AB62" s="206">
        <v>0</v>
      </c>
      <c r="AC62" s="206">
        <v>7.07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453.04</v>
      </c>
      <c r="M63" s="206">
        <v>13.1</v>
      </c>
      <c r="N63" s="206">
        <v>34.5</v>
      </c>
      <c r="O63" s="206">
        <v>0</v>
      </c>
      <c r="P63" s="206">
        <v>29.98</v>
      </c>
      <c r="Q63" s="206">
        <v>5.18</v>
      </c>
      <c r="R63" s="206">
        <v>12.34</v>
      </c>
      <c r="S63" s="206">
        <v>7.7</v>
      </c>
      <c r="T63" s="206">
        <v>0</v>
      </c>
      <c r="U63" s="206">
        <v>20.64</v>
      </c>
      <c r="V63" s="206">
        <v>4.21</v>
      </c>
      <c r="W63" s="206">
        <v>9.9700000000000006</v>
      </c>
      <c r="X63" s="206">
        <v>29.08</v>
      </c>
      <c r="Y63" s="206">
        <v>0</v>
      </c>
      <c r="Z63" s="206">
        <v>37.44</v>
      </c>
      <c r="AA63" s="206">
        <v>23.65</v>
      </c>
      <c r="AB63" s="206">
        <v>0</v>
      </c>
      <c r="AC63" s="206">
        <v>7.07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466.62</v>
      </c>
      <c r="M64" s="206">
        <v>13.1</v>
      </c>
      <c r="N64" s="206">
        <v>34.5</v>
      </c>
      <c r="O64" s="206">
        <v>0</v>
      </c>
      <c r="P64" s="206">
        <v>29.98</v>
      </c>
      <c r="Q64" s="206">
        <v>5.18</v>
      </c>
      <c r="R64" s="206">
        <v>12.34</v>
      </c>
      <c r="S64" s="206">
        <v>7.7</v>
      </c>
      <c r="T64" s="206">
        <v>0</v>
      </c>
      <c r="U64" s="206">
        <v>20.64</v>
      </c>
      <c r="V64" s="206">
        <v>4.21</v>
      </c>
      <c r="W64" s="206">
        <v>9.9700000000000006</v>
      </c>
      <c r="X64" s="206">
        <v>29.08</v>
      </c>
      <c r="Y64" s="206">
        <v>0</v>
      </c>
      <c r="Z64" s="206">
        <v>37.44</v>
      </c>
      <c r="AA64" s="206">
        <v>23.65</v>
      </c>
      <c r="AB64" s="206">
        <v>0</v>
      </c>
      <c r="AC64" s="206">
        <v>7.07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501.23</v>
      </c>
      <c r="M65" s="206">
        <v>13.1</v>
      </c>
      <c r="N65" s="206">
        <v>34.5</v>
      </c>
      <c r="O65" s="206">
        <v>0</v>
      </c>
      <c r="P65" s="206">
        <v>29.98</v>
      </c>
      <c r="Q65" s="206">
        <v>5.18</v>
      </c>
      <c r="R65" s="206">
        <v>12.34</v>
      </c>
      <c r="S65" s="206">
        <v>7.7</v>
      </c>
      <c r="T65" s="206">
        <v>0</v>
      </c>
      <c r="U65" s="206">
        <v>20.64</v>
      </c>
      <c r="V65" s="206">
        <v>4.21</v>
      </c>
      <c r="W65" s="206">
        <v>9.9700000000000006</v>
      </c>
      <c r="X65" s="206">
        <v>29.08</v>
      </c>
      <c r="Y65" s="206">
        <v>0</v>
      </c>
      <c r="Z65" s="206">
        <v>37.44</v>
      </c>
      <c r="AA65" s="206">
        <v>23.65</v>
      </c>
      <c r="AB65" s="206">
        <v>0</v>
      </c>
      <c r="AC65" s="206">
        <v>7.07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558.58000000000004</v>
      </c>
      <c r="M66" s="206">
        <v>13.1</v>
      </c>
      <c r="N66" s="206">
        <v>34.5</v>
      </c>
      <c r="O66" s="206">
        <v>0</v>
      </c>
      <c r="P66" s="206">
        <v>29.98</v>
      </c>
      <c r="Q66" s="206">
        <v>5.18</v>
      </c>
      <c r="R66" s="206">
        <v>12.34</v>
      </c>
      <c r="S66" s="206">
        <v>7.7</v>
      </c>
      <c r="T66" s="206">
        <v>0</v>
      </c>
      <c r="U66" s="206">
        <v>20.64</v>
      </c>
      <c r="V66" s="206">
        <v>4.21</v>
      </c>
      <c r="W66" s="206">
        <v>9.9700000000000006</v>
      </c>
      <c r="X66" s="206">
        <v>29.08</v>
      </c>
      <c r="Y66" s="206">
        <v>0</v>
      </c>
      <c r="Z66" s="206">
        <v>37.44</v>
      </c>
      <c r="AA66" s="206">
        <v>23.65</v>
      </c>
      <c r="AB66" s="206">
        <v>0</v>
      </c>
      <c r="AC66" s="206">
        <v>7.07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558.59</v>
      </c>
      <c r="M67" s="206">
        <v>13.1</v>
      </c>
      <c r="N67" s="206">
        <v>34.5</v>
      </c>
      <c r="O67" s="206">
        <v>0</v>
      </c>
      <c r="P67" s="206">
        <v>29.98</v>
      </c>
      <c r="Q67" s="206">
        <v>5.18</v>
      </c>
      <c r="R67" s="206">
        <v>12.34</v>
      </c>
      <c r="S67" s="206">
        <v>7.7</v>
      </c>
      <c r="T67" s="206">
        <v>0</v>
      </c>
      <c r="U67" s="206">
        <v>20.64</v>
      </c>
      <c r="V67" s="206">
        <v>4.21</v>
      </c>
      <c r="W67" s="206">
        <v>9.9700000000000006</v>
      </c>
      <c r="X67" s="206">
        <v>29.08</v>
      </c>
      <c r="Y67" s="206">
        <v>0</v>
      </c>
      <c r="Z67" s="206">
        <v>37.44</v>
      </c>
      <c r="AA67" s="206">
        <v>23.65</v>
      </c>
      <c r="AB67" s="206">
        <v>0</v>
      </c>
      <c r="AC67" s="206">
        <v>7.07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558.59</v>
      </c>
      <c r="M68" s="206">
        <v>13.1</v>
      </c>
      <c r="N68" s="206">
        <v>34.5</v>
      </c>
      <c r="O68" s="206">
        <v>0</v>
      </c>
      <c r="P68" s="206">
        <v>29.98</v>
      </c>
      <c r="Q68" s="206">
        <v>5.18</v>
      </c>
      <c r="R68" s="206">
        <v>12.34</v>
      </c>
      <c r="S68" s="206">
        <v>7.7</v>
      </c>
      <c r="T68" s="206">
        <v>0</v>
      </c>
      <c r="U68" s="206">
        <v>20.64</v>
      </c>
      <c r="V68" s="206">
        <v>4.21</v>
      </c>
      <c r="W68" s="206">
        <v>9.9700000000000006</v>
      </c>
      <c r="X68" s="206">
        <v>29.08</v>
      </c>
      <c r="Y68" s="206">
        <v>0</v>
      </c>
      <c r="Z68" s="206">
        <v>37.44</v>
      </c>
      <c r="AA68" s="206">
        <v>23.65</v>
      </c>
      <c r="AB68" s="206">
        <v>0</v>
      </c>
      <c r="AC68" s="206">
        <v>7.07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558.6</v>
      </c>
      <c r="M69" s="206">
        <v>13.1</v>
      </c>
      <c r="N69" s="206">
        <v>34.5</v>
      </c>
      <c r="O69" s="206">
        <v>0</v>
      </c>
      <c r="P69" s="206">
        <v>29.98</v>
      </c>
      <c r="Q69" s="206">
        <v>5.18</v>
      </c>
      <c r="R69" s="206">
        <v>12.34</v>
      </c>
      <c r="S69" s="206">
        <v>7.7</v>
      </c>
      <c r="T69" s="206">
        <v>0</v>
      </c>
      <c r="U69" s="206">
        <v>20.64</v>
      </c>
      <c r="V69" s="206">
        <v>4.21</v>
      </c>
      <c r="W69" s="206">
        <v>9.9700000000000006</v>
      </c>
      <c r="X69" s="206">
        <v>29.08</v>
      </c>
      <c r="Y69" s="206">
        <v>0</v>
      </c>
      <c r="Z69" s="206">
        <v>37.44</v>
      </c>
      <c r="AA69" s="206">
        <v>23.65</v>
      </c>
      <c r="AB69" s="206">
        <v>0</v>
      </c>
      <c r="AC69" s="206">
        <v>7.07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558.59</v>
      </c>
      <c r="M70" s="206">
        <v>13.1</v>
      </c>
      <c r="N70" s="206">
        <v>34.5</v>
      </c>
      <c r="O70" s="206">
        <v>0</v>
      </c>
      <c r="P70" s="206">
        <v>29.98</v>
      </c>
      <c r="Q70" s="206">
        <v>5.18</v>
      </c>
      <c r="R70" s="206">
        <v>12.34</v>
      </c>
      <c r="S70" s="206">
        <v>7.7</v>
      </c>
      <c r="T70" s="206">
        <v>0</v>
      </c>
      <c r="U70" s="206">
        <v>20.64</v>
      </c>
      <c r="V70" s="206">
        <v>4.21</v>
      </c>
      <c r="W70" s="206">
        <v>9.9700000000000006</v>
      </c>
      <c r="X70" s="206">
        <v>29.08</v>
      </c>
      <c r="Y70" s="206">
        <v>0</v>
      </c>
      <c r="Z70" s="206">
        <v>37.44</v>
      </c>
      <c r="AA70" s="206">
        <v>23.65</v>
      </c>
      <c r="AB70" s="206">
        <v>0</v>
      </c>
      <c r="AC70" s="206">
        <v>10.68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20.55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558.59</v>
      </c>
      <c r="M71" s="206">
        <v>13.1</v>
      </c>
      <c r="N71" s="206">
        <v>34.5</v>
      </c>
      <c r="O71" s="206">
        <v>0</v>
      </c>
      <c r="P71" s="206">
        <v>29.98</v>
      </c>
      <c r="Q71" s="206">
        <v>5.18</v>
      </c>
      <c r="R71" s="206">
        <v>12.34</v>
      </c>
      <c r="S71" s="206">
        <v>7.7</v>
      </c>
      <c r="T71" s="206">
        <v>0</v>
      </c>
      <c r="U71" s="206">
        <v>20.64</v>
      </c>
      <c r="V71" s="206">
        <v>4.21</v>
      </c>
      <c r="W71" s="206">
        <v>9.9700000000000006</v>
      </c>
      <c r="X71" s="206">
        <v>29.08</v>
      </c>
      <c r="Y71" s="206">
        <v>0</v>
      </c>
      <c r="Z71" s="206">
        <v>37.44</v>
      </c>
      <c r="AA71" s="206">
        <v>23.65</v>
      </c>
      <c r="AB71" s="206">
        <v>0</v>
      </c>
      <c r="AC71" s="206">
        <v>10.68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15.84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558.6</v>
      </c>
      <c r="M72" s="206">
        <v>13.1</v>
      </c>
      <c r="N72" s="206">
        <v>34.5</v>
      </c>
      <c r="O72" s="206">
        <v>0</v>
      </c>
      <c r="P72" s="206">
        <v>29.98</v>
      </c>
      <c r="Q72" s="206">
        <v>5.18</v>
      </c>
      <c r="R72" s="206">
        <v>12.34</v>
      </c>
      <c r="S72" s="206">
        <v>7.7</v>
      </c>
      <c r="T72" s="206">
        <v>0</v>
      </c>
      <c r="U72" s="206">
        <v>20.64</v>
      </c>
      <c r="V72" s="206">
        <v>4.21</v>
      </c>
      <c r="W72" s="206">
        <v>9.9700000000000006</v>
      </c>
      <c r="X72" s="206">
        <v>29.08</v>
      </c>
      <c r="Y72" s="206">
        <v>0</v>
      </c>
      <c r="Z72" s="206">
        <v>37.44</v>
      </c>
      <c r="AA72" s="206">
        <v>23.65</v>
      </c>
      <c r="AB72" s="206">
        <v>0</v>
      </c>
      <c r="AC72" s="206">
        <v>10.68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9.1999999999999993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8.68</v>
      </c>
      <c r="L73" s="206">
        <v>558.59</v>
      </c>
      <c r="M73" s="206">
        <v>13.1</v>
      </c>
      <c r="N73" s="206">
        <v>34.5</v>
      </c>
      <c r="O73" s="206">
        <v>0</v>
      </c>
      <c r="P73" s="206">
        <v>29.98</v>
      </c>
      <c r="Q73" s="206">
        <v>5.18</v>
      </c>
      <c r="R73" s="206">
        <v>12.34</v>
      </c>
      <c r="S73" s="206">
        <v>7.7</v>
      </c>
      <c r="T73" s="206">
        <v>0</v>
      </c>
      <c r="U73" s="206">
        <v>20.64</v>
      </c>
      <c r="V73" s="206">
        <v>4.21</v>
      </c>
      <c r="W73" s="206">
        <v>9.9700000000000006</v>
      </c>
      <c r="X73" s="206">
        <v>29.08</v>
      </c>
      <c r="Y73" s="206">
        <v>0</v>
      </c>
      <c r="Z73" s="206">
        <v>37.44</v>
      </c>
      <c r="AA73" s="206">
        <v>23.65</v>
      </c>
      <c r="AB73" s="206">
        <v>0</v>
      </c>
      <c r="AC73" s="206">
        <v>10.68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558.59</v>
      </c>
      <c r="M74" s="206">
        <v>13.1</v>
      </c>
      <c r="N74" s="206">
        <v>34.5</v>
      </c>
      <c r="O74" s="206">
        <v>0</v>
      </c>
      <c r="P74" s="206">
        <v>29.98</v>
      </c>
      <c r="Q74" s="206">
        <v>5.18</v>
      </c>
      <c r="R74" s="206">
        <v>12.34</v>
      </c>
      <c r="S74" s="206">
        <v>7.7</v>
      </c>
      <c r="T74" s="206">
        <v>0</v>
      </c>
      <c r="U74" s="206">
        <v>20.64</v>
      </c>
      <c r="V74" s="206">
        <v>4.21</v>
      </c>
      <c r="W74" s="206">
        <v>9.9700000000000006</v>
      </c>
      <c r="X74" s="206">
        <v>29.08</v>
      </c>
      <c r="Y74" s="206">
        <v>0</v>
      </c>
      <c r="Z74" s="206">
        <v>37.44</v>
      </c>
      <c r="AA74" s="206">
        <v>23.65</v>
      </c>
      <c r="AB74" s="206">
        <v>0</v>
      </c>
      <c r="AC74" s="206">
        <v>7.38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2.4700000000000002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558.59</v>
      </c>
      <c r="M75" s="206">
        <v>13.1</v>
      </c>
      <c r="N75" s="206">
        <v>34.5</v>
      </c>
      <c r="O75" s="206">
        <v>0</v>
      </c>
      <c r="P75" s="206">
        <v>29.98</v>
      </c>
      <c r="Q75" s="206">
        <v>5.18</v>
      </c>
      <c r="R75" s="206">
        <v>12.34</v>
      </c>
      <c r="S75" s="206">
        <v>7.7</v>
      </c>
      <c r="T75" s="206">
        <v>0</v>
      </c>
      <c r="U75" s="206">
        <v>20.64</v>
      </c>
      <c r="V75" s="206">
        <v>4.21</v>
      </c>
      <c r="W75" s="206">
        <v>9.9700000000000006</v>
      </c>
      <c r="X75" s="206">
        <v>29.08</v>
      </c>
      <c r="Y75" s="206">
        <v>0</v>
      </c>
      <c r="Z75" s="206">
        <v>37.44</v>
      </c>
      <c r="AA75" s="206">
        <v>23.65</v>
      </c>
      <c r="AB75" s="206">
        <v>0</v>
      </c>
      <c r="AC75" s="206">
        <v>7.38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558.59</v>
      </c>
      <c r="M76" s="206">
        <v>13.1</v>
      </c>
      <c r="N76" s="206">
        <v>34.5</v>
      </c>
      <c r="O76" s="206">
        <v>0</v>
      </c>
      <c r="P76" s="206">
        <v>29.98</v>
      </c>
      <c r="Q76" s="206">
        <v>5.18</v>
      </c>
      <c r="R76" s="206">
        <v>12.34</v>
      </c>
      <c r="S76" s="206">
        <v>7.7</v>
      </c>
      <c r="T76" s="206">
        <v>0</v>
      </c>
      <c r="U76" s="206">
        <v>20.64</v>
      </c>
      <c r="V76" s="206">
        <v>4.21</v>
      </c>
      <c r="W76" s="206">
        <v>9.9700000000000006</v>
      </c>
      <c r="X76" s="206">
        <v>29.08</v>
      </c>
      <c r="Y76" s="206">
        <v>0</v>
      </c>
      <c r="Z76" s="206">
        <v>37.44</v>
      </c>
      <c r="AA76" s="206">
        <v>23.65</v>
      </c>
      <c r="AB76" s="206">
        <v>0</v>
      </c>
      <c r="AC76" s="206">
        <v>7.38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558.59</v>
      </c>
      <c r="M77" s="206">
        <v>13.1</v>
      </c>
      <c r="N77" s="206">
        <v>34.5</v>
      </c>
      <c r="O77" s="206">
        <v>0</v>
      </c>
      <c r="P77" s="206">
        <v>29.98</v>
      </c>
      <c r="Q77" s="206">
        <v>5.18</v>
      </c>
      <c r="R77" s="206">
        <v>12.34</v>
      </c>
      <c r="S77" s="206">
        <v>7.7</v>
      </c>
      <c r="T77" s="206">
        <v>0</v>
      </c>
      <c r="U77" s="206">
        <v>20.64</v>
      </c>
      <c r="V77" s="206">
        <v>4.21</v>
      </c>
      <c r="W77" s="206">
        <v>9.9700000000000006</v>
      </c>
      <c r="X77" s="206">
        <v>29.08</v>
      </c>
      <c r="Y77" s="206">
        <v>0</v>
      </c>
      <c r="Z77" s="206">
        <v>37.44</v>
      </c>
      <c r="AA77" s="206">
        <v>23.65</v>
      </c>
      <c r="AB77" s="206">
        <v>0</v>
      </c>
      <c r="AC77" s="206">
        <v>7.38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558.59</v>
      </c>
      <c r="M78" s="206">
        <v>13.1</v>
      </c>
      <c r="N78" s="206">
        <v>34.5</v>
      </c>
      <c r="O78" s="206">
        <v>0</v>
      </c>
      <c r="P78" s="206">
        <v>29.98</v>
      </c>
      <c r="Q78" s="206">
        <v>5.18</v>
      </c>
      <c r="R78" s="206">
        <v>12.34</v>
      </c>
      <c r="S78" s="206">
        <v>7.7</v>
      </c>
      <c r="T78" s="206">
        <v>0</v>
      </c>
      <c r="U78" s="206">
        <v>20.64</v>
      </c>
      <c r="V78" s="206">
        <v>4.21</v>
      </c>
      <c r="W78" s="206">
        <v>9.9700000000000006</v>
      </c>
      <c r="X78" s="206">
        <v>29.08</v>
      </c>
      <c r="Y78" s="206">
        <v>0</v>
      </c>
      <c r="Z78" s="206">
        <v>37.44</v>
      </c>
      <c r="AA78" s="206">
        <v>23.65</v>
      </c>
      <c r="AB78" s="206">
        <v>0</v>
      </c>
      <c r="AC78" s="206">
        <v>7.38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558.59</v>
      </c>
      <c r="M79" s="206">
        <v>13.1</v>
      </c>
      <c r="N79" s="206">
        <v>34.5</v>
      </c>
      <c r="O79" s="206">
        <v>0</v>
      </c>
      <c r="P79" s="206">
        <v>29.98</v>
      </c>
      <c r="Q79" s="206">
        <v>5.18</v>
      </c>
      <c r="R79" s="206">
        <v>12.34</v>
      </c>
      <c r="S79" s="206">
        <v>7.7</v>
      </c>
      <c r="T79" s="206">
        <v>0</v>
      </c>
      <c r="U79" s="206">
        <v>20.64</v>
      </c>
      <c r="V79" s="206">
        <v>4.21</v>
      </c>
      <c r="W79" s="206">
        <v>9.9700000000000006</v>
      </c>
      <c r="X79" s="206">
        <v>27.91</v>
      </c>
      <c r="Y79" s="206">
        <v>0</v>
      </c>
      <c r="Z79" s="206">
        <v>37.44</v>
      </c>
      <c r="AA79" s="206">
        <v>23.65</v>
      </c>
      <c r="AB79" s="206">
        <v>0</v>
      </c>
      <c r="AC79" s="206">
        <v>10.98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558.59</v>
      </c>
      <c r="M80" s="206">
        <v>13.1</v>
      </c>
      <c r="N80" s="206">
        <v>34.5</v>
      </c>
      <c r="O80" s="206">
        <v>0</v>
      </c>
      <c r="P80" s="206">
        <v>29.98</v>
      </c>
      <c r="Q80" s="206">
        <v>5.18</v>
      </c>
      <c r="R80" s="206">
        <v>12.34</v>
      </c>
      <c r="S80" s="206">
        <v>7.7</v>
      </c>
      <c r="T80" s="206">
        <v>0</v>
      </c>
      <c r="U80" s="206">
        <v>20.64</v>
      </c>
      <c r="V80" s="206">
        <v>4.21</v>
      </c>
      <c r="W80" s="206">
        <v>9.9700000000000006</v>
      </c>
      <c r="X80" s="206">
        <v>27.91</v>
      </c>
      <c r="Y80" s="206">
        <v>0</v>
      </c>
      <c r="Z80" s="206">
        <v>37.44</v>
      </c>
      <c r="AA80" s="206">
        <v>23.65</v>
      </c>
      <c r="AB80" s="206">
        <v>0</v>
      </c>
      <c r="AC80" s="206">
        <v>10.98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558.59</v>
      </c>
      <c r="M81" s="206">
        <v>13.1</v>
      </c>
      <c r="N81" s="206">
        <v>34.5</v>
      </c>
      <c r="O81" s="206">
        <v>0</v>
      </c>
      <c r="P81" s="206">
        <v>29.98</v>
      </c>
      <c r="Q81" s="206">
        <v>5.18</v>
      </c>
      <c r="R81" s="206">
        <v>12.34</v>
      </c>
      <c r="S81" s="206">
        <v>7.7</v>
      </c>
      <c r="T81" s="206">
        <v>0</v>
      </c>
      <c r="U81" s="206">
        <v>20.64</v>
      </c>
      <c r="V81" s="206">
        <v>4.21</v>
      </c>
      <c r="W81" s="206">
        <v>9.9700000000000006</v>
      </c>
      <c r="X81" s="206">
        <v>27.91</v>
      </c>
      <c r="Y81" s="206">
        <v>0</v>
      </c>
      <c r="Z81" s="206">
        <v>37.44</v>
      </c>
      <c r="AA81" s="206">
        <v>23.65</v>
      </c>
      <c r="AB81" s="206">
        <v>0</v>
      </c>
      <c r="AC81" s="206">
        <v>10.98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558.59</v>
      </c>
      <c r="M82" s="206">
        <v>13.1</v>
      </c>
      <c r="N82" s="206">
        <v>34.5</v>
      </c>
      <c r="O82" s="206">
        <v>0</v>
      </c>
      <c r="P82" s="206">
        <v>29.98</v>
      </c>
      <c r="Q82" s="206">
        <v>5.18</v>
      </c>
      <c r="R82" s="206">
        <v>12.34</v>
      </c>
      <c r="S82" s="206">
        <v>7.7</v>
      </c>
      <c r="T82" s="206">
        <v>0</v>
      </c>
      <c r="U82" s="206">
        <v>20.64</v>
      </c>
      <c r="V82" s="206">
        <v>4.21</v>
      </c>
      <c r="W82" s="206">
        <v>9.9700000000000006</v>
      </c>
      <c r="X82" s="206">
        <v>27.91</v>
      </c>
      <c r="Y82" s="206">
        <v>0</v>
      </c>
      <c r="Z82" s="206">
        <v>37.44</v>
      </c>
      <c r="AA82" s="206">
        <v>23.65</v>
      </c>
      <c r="AB82" s="206">
        <v>0</v>
      </c>
      <c r="AC82" s="206">
        <v>10.98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558.59</v>
      </c>
      <c r="M83" s="206">
        <v>13.1</v>
      </c>
      <c r="N83" s="206">
        <v>34.5</v>
      </c>
      <c r="O83" s="206">
        <v>0</v>
      </c>
      <c r="P83" s="206">
        <v>29.98</v>
      </c>
      <c r="Q83" s="206">
        <v>5.18</v>
      </c>
      <c r="R83" s="206">
        <v>12.34</v>
      </c>
      <c r="S83" s="206">
        <v>7.7</v>
      </c>
      <c r="T83" s="206">
        <v>0</v>
      </c>
      <c r="U83" s="206">
        <v>20.64</v>
      </c>
      <c r="V83" s="206">
        <v>4.21</v>
      </c>
      <c r="W83" s="206">
        <v>9.9700000000000006</v>
      </c>
      <c r="X83" s="206">
        <v>27.91</v>
      </c>
      <c r="Y83" s="206">
        <v>0</v>
      </c>
      <c r="Z83" s="206">
        <v>37.44</v>
      </c>
      <c r="AA83" s="206">
        <v>23.65</v>
      </c>
      <c r="AB83" s="206">
        <v>0</v>
      </c>
      <c r="AC83" s="206">
        <v>10.98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558.59</v>
      </c>
      <c r="M84" s="206">
        <v>13.1</v>
      </c>
      <c r="N84" s="206">
        <v>34.5</v>
      </c>
      <c r="O84" s="206">
        <v>0</v>
      </c>
      <c r="P84" s="206">
        <v>29.98</v>
      </c>
      <c r="Q84" s="206">
        <v>5.18</v>
      </c>
      <c r="R84" s="206">
        <v>12.34</v>
      </c>
      <c r="S84" s="206">
        <v>7.7</v>
      </c>
      <c r="T84" s="206">
        <v>0</v>
      </c>
      <c r="U84" s="206">
        <v>20.64</v>
      </c>
      <c r="V84" s="206">
        <v>4.21</v>
      </c>
      <c r="W84" s="206">
        <v>9.9700000000000006</v>
      </c>
      <c r="X84" s="206">
        <v>27.91</v>
      </c>
      <c r="Y84" s="206">
        <v>0</v>
      </c>
      <c r="Z84" s="206">
        <v>37.44</v>
      </c>
      <c r="AA84" s="206">
        <v>23.65</v>
      </c>
      <c r="AB84" s="206">
        <v>0</v>
      </c>
      <c r="AC84" s="206">
        <v>7.57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558.59</v>
      </c>
      <c r="M85" s="206">
        <v>13.1</v>
      </c>
      <c r="N85" s="206">
        <v>34.5</v>
      </c>
      <c r="O85" s="206">
        <v>0</v>
      </c>
      <c r="P85" s="206">
        <v>29.98</v>
      </c>
      <c r="Q85" s="206">
        <v>5.18</v>
      </c>
      <c r="R85" s="206">
        <v>12.34</v>
      </c>
      <c r="S85" s="206">
        <v>7.7</v>
      </c>
      <c r="T85" s="206">
        <v>0</v>
      </c>
      <c r="U85" s="206">
        <v>20.64</v>
      </c>
      <c r="V85" s="206">
        <v>4.21</v>
      </c>
      <c r="W85" s="206">
        <v>9.9700000000000006</v>
      </c>
      <c r="X85" s="206">
        <v>27.91</v>
      </c>
      <c r="Y85" s="206">
        <v>0</v>
      </c>
      <c r="Z85" s="206">
        <v>37.44</v>
      </c>
      <c r="AA85" s="206">
        <v>23.65</v>
      </c>
      <c r="AB85" s="206">
        <v>0</v>
      </c>
      <c r="AC85" s="206">
        <v>7.57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558.59</v>
      </c>
      <c r="M86" s="206">
        <v>13.1</v>
      </c>
      <c r="N86" s="206">
        <v>34.5</v>
      </c>
      <c r="O86" s="206">
        <v>0</v>
      </c>
      <c r="P86" s="206">
        <v>29.98</v>
      </c>
      <c r="Q86" s="206">
        <v>5.18</v>
      </c>
      <c r="R86" s="206">
        <v>12.34</v>
      </c>
      <c r="S86" s="206">
        <v>7.7</v>
      </c>
      <c r="T86" s="206">
        <v>0</v>
      </c>
      <c r="U86" s="206">
        <v>20.64</v>
      </c>
      <c r="V86" s="206">
        <v>4.21</v>
      </c>
      <c r="W86" s="206">
        <v>9.9700000000000006</v>
      </c>
      <c r="X86" s="206">
        <v>27.91</v>
      </c>
      <c r="Y86" s="206">
        <v>0</v>
      </c>
      <c r="Z86" s="206">
        <v>37.44</v>
      </c>
      <c r="AA86" s="206">
        <v>23.65</v>
      </c>
      <c r="AB86" s="206">
        <v>0</v>
      </c>
      <c r="AC86" s="206">
        <v>7.57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558.59</v>
      </c>
      <c r="M87" s="206">
        <v>13.1</v>
      </c>
      <c r="N87" s="206">
        <v>34.5</v>
      </c>
      <c r="O87" s="206">
        <v>0</v>
      </c>
      <c r="P87" s="206">
        <v>29.98</v>
      </c>
      <c r="Q87" s="206">
        <v>5.18</v>
      </c>
      <c r="R87" s="206">
        <v>12.34</v>
      </c>
      <c r="S87" s="206">
        <v>7.7</v>
      </c>
      <c r="T87" s="206">
        <v>0</v>
      </c>
      <c r="U87" s="206">
        <v>20.64</v>
      </c>
      <c r="V87" s="206">
        <v>4.21</v>
      </c>
      <c r="W87" s="206">
        <v>9.9700000000000006</v>
      </c>
      <c r="X87" s="206">
        <v>27.91</v>
      </c>
      <c r="Y87" s="206">
        <v>0</v>
      </c>
      <c r="Z87" s="206">
        <v>37.44</v>
      </c>
      <c r="AA87" s="206">
        <v>23.65</v>
      </c>
      <c r="AB87" s="206">
        <v>0</v>
      </c>
      <c r="AC87" s="206">
        <v>7.57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558.59</v>
      </c>
      <c r="M88" s="206">
        <v>13.1</v>
      </c>
      <c r="N88" s="206">
        <v>34.5</v>
      </c>
      <c r="O88" s="206">
        <v>0</v>
      </c>
      <c r="P88" s="206">
        <v>29.98</v>
      </c>
      <c r="Q88" s="206">
        <v>5.18</v>
      </c>
      <c r="R88" s="206">
        <v>12.34</v>
      </c>
      <c r="S88" s="206">
        <v>7.7</v>
      </c>
      <c r="T88" s="206">
        <v>0</v>
      </c>
      <c r="U88" s="206">
        <v>20.64</v>
      </c>
      <c r="V88" s="206">
        <v>4.21</v>
      </c>
      <c r="W88" s="206">
        <v>9.9700000000000006</v>
      </c>
      <c r="X88" s="206">
        <v>27.91</v>
      </c>
      <c r="Y88" s="206">
        <v>0</v>
      </c>
      <c r="Z88" s="206">
        <v>37.44</v>
      </c>
      <c r="AA88" s="206">
        <v>23.65</v>
      </c>
      <c r="AB88" s="206">
        <v>0</v>
      </c>
      <c r="AC88" s="206">
        <v>7.57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558.59</v>
      </c>
      <c r="M89" s="206">
        <v>13.1</v>
      </c>
      <c r="N89" s="206">
        <v>34.5</v>
      </c>
      <c r="O89" s="206">
        <v>0</v>
      </c>
      <c r="P89" s="206">
        <v>29.98</v>
      </c>
      <c r="Q89" s="206">
        <v>5.18</v>
      </c>
      <c r="R89" s="206">
        <v>12.34</v>
      </c>
      <c r="S89" s="206">
        <v>7.7</v>
      </c>
      <c r="T89" s="206">
        <v>0</v>
      </c>
      <c r="U89" s="206">
        <v>20.64</v>
      </c>
      <c r="V89" s="206">
        <v>4.21</v>
      </c>
      <c r="W89" s="206">
        <v>9.9700000000000006</v>
      </c>
      <c r="X89" s="206">
        <v>27.92</v>
      </c>
      <c r="Y89" s="206">
        <v>0</v>
      </c>
      <c r="Z89" s="206">
        <v>37.44</v>
      </c>
      <c r="AA89" s="206">
        <v>23.65</v>
      </c>
      <c r="AB89" s="206">
        <v>0</v>
      </c>
      <c r="AC89" s="206">
        <v>7.57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558.59</v>
      </c>
      <c r="M90" s="206">
        <v>13.1</v>
      </c>
      <c r="N90" s="206">
        <v>34.5</v>
      </c>
      <c r="O90" s="206">
        <v>0</v>
      </c>
      <c r="P90" s="206">
        <v>29.98</v>
      </c>
      <c r="Q90" s="206">
        <v>5.18</v>
      </c>
      <c r="R90" s="206">
        <v>12.34</v>
      </c>
      <c r="S90" s="206">
        <v>7.7</v>
      </c>
      <c r="T90" s="206">
        <v>0</v>
      </c>
      <c r="U90" s="206">
        <v>20.64</v>
      </c>
      <c r="V90" s="206">
        <v>4.21</v>
      </c>
      <c r="W90" s="206">
        <v>9.9700000000000006</v>
      </c>
      <c r="X90" s="206">
        <v>27.92</v>
      </c>
      <c r="Y90" s="206">
        <v>0</v>
      </c>
      <c r="Z90" s="206">
        <v>37.44</v>
      </c>
      <c r="AA90" s="206">
        <v>23.65</v>
      </c>
      <c r="AB90" s="206">
        <v>0</v>
      </c>
      <c r="AC90" s="206">
        <v>7.57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558.59</v>
      </c>
      <c r="M91" s="206">
        <v>13.1</v>
      </c>
      <c r="N91" s="206">
        <v>34.5</v>
      </c>
      <c r="O91" s="206">
        <v>0</v>
      </c>
      <c r="P91" s="206">
        <v>29.98</v>
      </c>
      <c r="Q91" s="206">
        <v>5.18</v>
      </c>
      <c r="R91" s="206">
        <v>12.34</v>
      </c>
      <c r="S91" s="206">
        <v>7.7</v>
      </c>
      <c r="T91" s="206">
        <v>0</v>
      </c>
      <c r="U91" s="206">
        <v>20.64</v>
      </c>
      <c r="V91" s="206">
        <v>4.21</v>
      </c>
      <c r="W91" s="206">
        <v>9.9700000000000006</v>
      </c>
      <c r="X91" s="206">
        <v>27.92</v>
      </c>
      <c r="Y91" s="206">
        <v>0</v>
      </c>
      <c r="Z91" s="206">
        <v>37.44</v>
      </c>
      <c r="AA91" s="206">
        <v>23.65</v>
      </c>
      <c r="AB91" s="206">
        <v>0</v>
      </c>
      <c r="AC91" s="206">
        <v>7.57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558.59</v>
      </c>
      <c r="M92" s="206">
        <v>13.1</v>
      </c>
      <c r="N92" s="206">
        <v>34.5</v>
      </c>
      <c r="O92" s="206">
        <v>0</v>
      </c>
      <c r="P92" s="206">
        <v>29.98</v>
      </c>
      <c r="Q92" s="206">
        <v>5.18</v>
      </c>
      <c r="R92" s="206">
        <v>12.34</v>
      </c>
      <c r="S92" s="206">
        <v>7.7</v>
      </c>
      <c r="T92" s="206">
        <v>0</v>
      </c>
      <c r="U92" s="206">
        <v>20.64</v>
      </c>
      <c r="V92" s="206">
        <v>4.21</v>
      </c>
      <c r="W92" s="206">
        <v>9.9700000000000006</v>
      </c>
      <c r="X92" s="206">
        <v>27.92</v>
      </c>
      <c r="Y92" s="206">
        <v>0</v>
      </c>
      <c r="Z92" s="206">
        <v>37.44</v>
      </c>
      <c r="AA92" s="206">
        <v>23.65</v>
      </c>
      <c r="AB92" s="206">
        <v>0</v>
      </c>
      <c r="AC92" s="206">
        <v>7.57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558.59</v>
      </c>
      <c r="M93" s="206">
        <v>13.1</v>
      </c>
      <c r="N93" s="206">
        <v>34.5</v>
      </c>
      <c r="O93" s="206">
        <v>0</v>
      </c>
      <c r="P93" s="206">
        <v>29.98</v>
      </c>
      <c r="Q93" s="206">
        <v>5.18</v>
      </c>
      <c r="R93" s="206">
        <v>12.34</v>
      </c>
      <c r="S93" s="206">
        <v>7.7</v>
      </c>
      <c r="T93" s="206">
        <v>0</v>
      </c>
      <c r="U93" s="206">
        <v>20.64</v>
      </c>
      <c r="V93" s="206">
        <v>4.21</v>
      </c>
      <c r="W93" s="206">
        <v>9.9700000000000006</v>
      </c>
      <c r="X93" s="206">
        <v>27.92</v>
      </c>
      <c r="Y93" s="206">
        <v>0</v>
      </c>
      <c r="Z93" s="206">
        <v>37.44</v>
      </c>
      <c r="AA93" s="206">
        <v>23.65</v>
      </c>
      <c r="AB93" s="206">
        <v>0</v>
      </c>
      <c r="AC93" s="206">
        <v>7.57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558.59</v>
      </c>
      <c r="M94" s="206">
        <v>13.1</v>
      </c>
      <c r="N94" s="206">
        <v>34.5</v>
      </c>
      <c r="O94" s="206">
        <v>0</v>
      </c>
      <c r="P94" s="206">
        <v>29.98</v>
      </c>
      <c r="Q94" s="206">
        <v>5.18</v>
      </c>
      <c r="R94" s="206">
        <v>12.34</v>
      </c>
      <c r="S94" s="206">
        <v>7.7</v>
      </c>
      <c r="T94" s="206">
        <v>0</v>
      </c>
      <c r="U94" s="206">
        <v>20.64</v>
      </c>
      <c r="V94" s="206">
        <v>4.21</v>
      </c>
      <c r="W94" s="206">
        <v>9.9700000000000006</v>
      </c>
      <c r="X94" s="206">
        <v>27.92</v>
      </c>
      <c r="Y94" s="206">
        <v>0</v>
      </c>
      <c r="Z94" s="206">
        <v>37.44</v>
      </c>
      <c r="AA94" s="206">
        <v>23.65</v>
      </c>
      <c r="AB94" s="206">
        <v>0</v>
      </c>
      <c r="AC94" s="206">
        <v>7.57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501.23</v>
      </c>
      <c r="M95" s="206">
        <v>13.1</v>
      </c>
      <c r="N95" s="206">
        <v>34.5</v>
      </c>
      <c r="O95" s="206">
        <v>0</v>
      </c>
      <c r="P95" s="206">
        <v>29.98</v>
      </c>
      <c r="Q95" s="206">
        <v>5.18</v>
      </c>
      <c r="R95" s="206">
        <v>12.34</v>
      </c>
      <c r="S95" s="206">
        <v>7.7</v>
      </c>
      <c r="T95" s="206">
        <v>0</v>
      </c>
      <c r="U95" s="206">
        <v>20.64</v>
      </c>
      <c r="V95" s="206">
        <v>4.21</v>
      </c>
      <c r="W95" s="206">
        <v>9.9700000000000006</v>
      </c>
      <c r="X95" s="206">
        <v>27.92</v>
      </c>
      <c r="Y95" s="206">
        <v>0</v>
      </c>
      <c r="Z95" s="206">
        <v>37.44</v>
      </c>
      <c r="AA95" s="206">
        <v>23.65</v>
      </c>
      <c r="AB95" s="206">
        <v>0</v>
      </c>
      <c r="AC95" s="206">
        <v>7.57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443.4</v>
      </c>
      <c r="M96" s="206">
        <v>13.1</v>
      </c>
      <c r="N96" s="206">
        <v>34.5</v>
      </c>
      <c r="O96" s="206">
        <v>0</v>
      </c>
      <c r="P96" s="206">
        <v>29.98</v>
      </c>
      <c r="Q96" s="206">
        <v>5.18</v>
      </c>
      <c r="R96" s="206">
        <v>12.34</v>
      </c>
      <c r="S96" s="206">
        <v>7.7</v>
      </c>
      <c r="T96" s="206">
        <v>0</v>
      </c>
      <c r="U96" s="206">
        <v>20.64</v>
      </c>
      <c r="V96" s="206">
        <v>4.21</v>
      </c>
      <c r="W96" s="206">
        <v>9.9700000000000006</v>
      </c>
      <c r="X96" s="206">
        <v>27.92</v>
      </c>
      <c r="Y96" s="206">
        <v>0</v>
      </c>
      <c r="Z96" s="206">
        <v>37.44</v>
      </c>
      <c r="AA96" s="206">
        <v>23.65</v>
      </c>
      <c r="AB96" s="206">
        <v>0</v>
      </c>
      <c r="AC96" s="206">
        <v>7.57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385.57</v>
      </c>
      <c r="M97" s="206">
        <v>13.1</v>
      </c>
      <c r="N97" s="206">
        <v>34.5</v>
      </c>
      <c r="O97" s="206">
        <v>0</v>
      </c>
      <c r="P97" s="206">
        <v>29.98</v>
      </c>
      <c r="Q97" s="206">
        <v>5.18</v>
      </c>
      <c r="R97" s="206">
        <v>12.34</v>
      </c>
      <c r="S97" s="206">
        <v>7.7</v>
      </c>
      <c r="T97" s="206">
        <v>0</v>
      </c>
      <c r="U97" s="206">
        <v>20.64</v>
      </c>
      <c r="V97" s="206">
        <v>4.21</v>
      </c>
      <c r="W97" s="206">
        <v>9.9700000000000006</v>
      </c>
      <c r="X97" s="206">
        <v>27.92</v>
      </c>
      <c r="Y97" s="206">
        <v>0</v>
      </c>
      <c r="Z97" s="206">
        <v>37.44</v>
      </c>
      <c r="AA97" s="206">
        <v>23.65</v>
      </c>
      <c r="AB97" s="206">
        <v>0</v>
      </c>
      <c r="AC97" s="206">
        <v>7.57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327.73</v>
      </c>
      <c r="M98" s="206">
        <v>13.1</v>
      </c>
      <c r="N98" s="206">
        <v>34.5</v>
      </c>
      <c r="O98" s="206">
        <v>0</v>
      </c>
      <c r="P98" s="206">
        <v>29.98</v>
      </c>
      <c r="Q98" s="206">
        <v>5.18</v>
      </c>
      <c r="R98" s="206">
        <v>12.34</v>
      </c>
      <c r="S98" s="206">
        <v>7.7</v>
      </c>
      <c r="T98" s="206">
        <v>0</v>
      </c>
      <c r="U98" s="206">
        <v>20.64</v>
      </c>
      <c r="V98" s="206">
        <v>4.21</v>
      </c>
      <c r="W98" s="206">
        <v>9.9700000000000006</v>
      </c>
      <c r="X98" s="206">
        <v>27.92</v>
      </c>
      <c r="Y98" s="206">
        <v>0</v>
      </c>
      <c r="Z98" s="206">
        <v>37.44</v>
      </c>
      <c r="AA98" s="206">
        <v>23.65</v>
      </c>
      <c r="AB98" s="206">
        <v>0</v>
      </c>
      <c r="AC98" s="206">
        <v>7.57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0.21618749999999984</v>
      </c>
      <c r="L99">
        <f t="shared" si="0"/>
        <v>11.658424999999985</v>
      </c>
      <c r="M99">
        <f t="shared" si="0"/>
        <v>0.47855999999999871</v>
      </c>
      <c r="N99">
        <f t="shared" si="0"/>
        <v>0.82799999999999996</v>
      </c>
      <c r="O99">
        <f t="shared" si="0"/>
        <v>0</v>
      </c>
      <c r="P99">
        <f t="shared" si="0"/>
        <v>0.71774000000000016</v>
      </c>
      <c r="Q99">
        <f t="shared" si="0"/>
        <v>0.13580249999999999</v>
      </c>
      <c r="R99">
        <f t="shared" si="0"/>
        <v>0.29615999999999992</v>
      </c>
      <c r="S99">
        <f t="shared" si="0"/>
        <v>0.18472250000000021</v>
      </c>
      <c r="T99">
        <f t="shared" si="0"/>
        <v>0</v>
      </c>
      <c r="U99">
        <f t="shared" si="0"/>
        <v>0.49535750000000106</v>
      </c>
      <c r="V99">
        <f t="shared" si="0"/>
        <v>0.10103999999999985</v>
      </c>
      <c r="W99">
        <f t="shared" si="0"/>
        <v>0.23948500000000034</v>
      </c>
      <c r="X99">
        <f t="shared" si="0"/>
        <v>0.69209499999999924</v>
      </c>
      <c r="Y99">
        <f t="shared" si="0"/>
        <v>0</v>
      </c>
      <c r="Z99">
        <f t="shared" si="0"/>
        <v>0.89856000000000114</v>
      </c>
      <c r="AA99">
        <f t="shared" si="0"/>
        <v>0.56760000000000099</v>
      </c>
      <c r="AB99">
        <f t="shared" si="0"/>
        <v>0</v>
      </c>
      <c r="AC99">
        <f t="shared" si="0"/>
        <v>0.22983250000000036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0.23516250000000016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2.52</v>
      </c>
      <c r="L3" s="206">
        <v>2.0499999999999998</v>
      </c>
      <c r="M3" s="206">
        <v>2.27</v>
      </c>
      <c r="N3" s="206">
        <v>2.41</v>
      </c>
      <c r="O3" s="206">
        <v>2.68</v>
      </c>
      <c r="P3" s="206">
        <v>2.46</v>
      </c>
      <c r="Q3" s="206">
        <v>0.35</v>
      </c>
      <c r="R3" s="206">
        <v>1.08</v>
      </c>
      <c r="S3" s="206">
        <v>0.56000000000000005</v>
      </c>
      <c r="T3" s="206">
        <v>0.3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2.52</v>
      </c>
      <c r="L4" s="206">
        <v>2.0499999999999998</v>
      </c>
      <c r="M4" s="206">
        <v>2.27</v>
      </c>
      <c r="N4" s="206">
        <v>2.41</v>
      </c>
      <c r="O4" s="206">
        <v>2.68</v>
      </c>
      <c r="P4" s="206">
        <v>2.46</v>
      </c>
      <c r="Q4" s="206">
        <v>0.35</v>
      </c>
      <c r="R4" s="206">
        <v>1.08</v>
      </c>
      <c r="S4" s="206">
        <v>0.56000000000000005</v>
      </c>
      <c r="T4" s="206">
        <v>0.3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2.52</v>
      </c>
      <c r="L5" s="206">
        <v>2.0499999999999998</v>
      </c>
      <c r="M5" s="206">
        <v>2.27</v>
      </c>
      <c r="N5" s="206">
        <v>2.41</v>
      </c>
      <c r="O5" s="206">
        <v>2.68</v>
      </c>
      <c r="P5" s="206">
        <v>2.46</v>
      </c>
      <c r="Q5" s="206">
        <v>0.35</v>
      </c>
      <c r="R5" s="206">
        <v>1.08</v>
      </c>
      <c r="S5" s="206">
        <v>0.56000000000000005</v>
      </c>
      <c r="T5" s="206">
        <v>0.3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2.52</v>
      </c>
      <c r="L6" s="206">
        <v>2.0499999999999998</v>
      </c>
      <c r="M6" s="206">
        <v>2.27</v>
      </c>
      <c r="N6" s="206">
        <v>2.41</v>
      </c>
      <c r="O6" s="206">
        <v>2.68</v>
      </c>
      <c r="P6" s="206">
        <v>2.46</v>
      </c>
      <c r="Q6" s="206">
        <v>0.35</v>
      </c>
      <c r="R6" s="206">
        <v>1.08</v>
      </c>
      <c r="S6" s="206">
        <v>0.56000000000000005</v>
      </c>
      <c r="T6" s="206">
        <v>0.3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2.52</v>
      </c>
      <c r="L7" s="206">
        <v>2.0499999999999998</v>
      </c>
      <c r="M7" s="206">
        <v>2.27</v>
      </c>
      <c r="N7" s="206">
        <v>2.41</v>
      </c>
      <c r="O7" s="206">
        <v>2.68</v>
      </c>
      <c r="P7" s="206">
        <v>2.57</v>
      </c>
      <c r="Q7" s="206">
        <v>0.35</v>
      </c>
      <c r="R7" s="206">
        <v>1.08</v>
      </c>
      <c r="S7" s="206">
        <v>0.56000000000000005</v>
      </c>
      <c r="T7" s="206">
        <v>0.3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2.52</v>
      </c>
      <c r="L8" s="206">
        <v>2.0499999999999998</v>
      </c>
      <c r="M8" s="206">
        <v>2.27</v>
      </c>
      <c r="N8" s="206">
        <v>2.41</v>
      </c>
      <c r="O8" s="206">
        <v>2.68</v>
      </c>
      <c r="P8" s="206">
        <v>2.57</v>
      </c>
      <c r="Q8" s="206">
        <v>0.35</v>
      </c>
      <c r="R8" s="206">
        <v>1.08</v>
      </c>
      <c r="S8" s="206">
        <v>0.56000000000000005</v>
      </c>
      <c r="T8" s="206">
        <v>0.3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2.5499999999999998</v>
      </c>
      <c r="L9" s="206">
        <v>2.1</v>
      </c>
      <c r="M9" s="206">
        <v>2.27</v>
      </c>
      <c r="N9" s="206">
        <v>2.41</v>
      </c>
      <c r="O9" s="206">
        <v>2.68</v>
      </c>
      <c r="P9" s="206">
        <v>2.59</v>
      </c>
      <c r="Q9" s="206">
        <v>0.35</v>
      </c>
      <c r="R9" s="206">
        <v>1.08</v>
      </c>
      <c r="S9" s="206">
        <v>0.56000000000000005</v>
      </c>
      <c r="T9" s="206">
        <v>0.3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2.52</v>
      </c>
      <c r="L10" s="206">
        <v>2.0499999999999998</v>
      </c>
      <c r="M10" s="206">
        <v>2.27</v>
      </c>
      <c r="N10" s="206">
        <v>2.41</v>
      </c>
      <c r="O10" s="206">
        <v>2.68</v>
      </c>
      <c r="P10" s="206">
        <v>2.59</v>
      </c>
      <c r="Q10" s="206">
        <v>0.35</v>
      </c>
      <c r="R10" s="206">
        <v>1.08</v>
      </c>
      <c r="S10" s="206">
        <v>0.56000000000000005</v>
      </c>
      <c r="T10" s="206">
        <v>0.3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2.52</v>
      </c>
      <c r="L11" s="206">
        <v>2.0499999999999998</v>
      </c>
      <c r="M11" s="206">
        <v>2.27</v>
      </c>
      <c r="N11" s="206">
        <v>2.41</v>
      </c>
      <c r="O11" s="206">
        <v>2.68</v>
      </c>
      <c r="P11" s="206">
        <v>2.59</v>
      </c>
      <c r="Q11" s="206">
        <v>0.35</v>
      </c>
      <c r="R11" s="206">
        <v>1.08</v>
      </c>
      <c r="S11" s="206">
        <v>0.56000000000000005</v>
      </c>
      <c r="T11" s="206">
        <v>0.3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2.52</v>
      </c>
      <c r="L12" s="206">
        <v>2.0499999999999998</v>
      </c>
      <c r="M12" s="206">
        <v>2.27</v>
      </c>
      <c r="N12" s="206">
        <v>2.41</v>
      </c>
      <c r="O12" s="206">
        <v>2.68</v>
      </c>
      <c r="P12" s="206">
        <v>2.59</v>
      </c>
      <c r="Q12" s="206">
        <v>0.35</v>
      </c>
      <c r="R12" s="206">
        <v>1.08</v>
      </c>
      <c r="S12" s="206">
        <v>0.56000000000000005</v>
      </c>
      <c r="T12" s="206">
        <v>0.3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2.52</v>
      </c>
      <c r="L13" s="206">
        <v>2.0499999999999998</v>
      </c>
      <c r="M13" s="206">
        <v>2.27</v>
      </c>
      <c r="N13" s="206">
        <v>2.41</v>
      </c>
      <c r="O13" s="206">
        <v>2.68</v>
      </c>
      <c r="P13" s="206">
        <v>2.59</v>
      </c>
      <c r="Q13" s="206">
        <v>0.35</v>
      </c>
      <c r="R13" s="206">
        <v>1.08</v>
      </c>
      <c r="S13" s="206">
        <v>0.56000000000000005</v>
      </c>
      <c r="T13" s="206">
        <v>0.3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2.52</v>
      </c>
      <c r="L14" s="206">
        <v>2.0499999999999998</v>
      </c>
      <c r="M14" s="206">
        <v>2.27</v>
      </c>
      <c r="N14" s="206">
        <v>2.41</v>
      </c>
      <c r="O14" s="206">
        <v>2.68</v>
      </c>
      <c r="P14" s="206">
        <v>2.59</v>
      </c>
      <c r="Q14" s="206">
        <v>0.35</v>
      </c>
      <c r="R14" s="206">
        <v>1.08</v>
      </c>
      <c r="S14" s="206">
        <v>0.56000000000000005</v>
      </c>
      <c r="T14" s="206">
        <v>0.3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2.52</v>
      </c>
      <c r="L15" s="206">
        <v>2.0499999999999998</v>
      </c>
      <c r="M15" s="206">
        <v>2.27</v>
      </c>
      <c r="N15" s="206">
        <v>2.41</v>
      </c>
      <c r="O15" s="206">
        <v>2.68</v>
      </c>
      <c r="P15" s="206">
        <v>2.63</v>
      </c>
      <c r="Q15" s="206">
        <v>0.35</v>
      </c>
      <c r="R15" s="206">
        <v>1.08</v>
      </c>
      <c r="S15" s="206">
        <v>0.56000000000000005</v>
      </c>
      <c r="T15" s="206">
        <v>0.3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2.52</v>
      </c>
      <c r="L16" s="206">
        <v>2.0499999999999998</v>
      </c>
      <c r="M16" s="206">
        <v>2.27</v>
      </c>
      <c r="N16" s="206">
        <v>2.41</v>
      </c>
      <c r="O16" s="206">
        <v>2.68</v>
      </c>
      <c r="P16" s="206">
        <v>2.63</v>
      </c>
      <c r="Q16" s="206">
        <v>0.35</v>
      </c>
      <c r="R16" s="206">
        <v>1.08</v>
      </c>
      <c r="S16" s="206">
        <v>0.56000000000000005</v>
      </c>
      <c r="T16" s="206">
        <v>0.3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2.52</v>
      </c>
      <c r="L17" s="206">
        <v>2.0499999999999998</v>
      </c>
      <c r="M17" s="206">
        <v>2.27</v>
      </c>
      <c r="N17" s="206">
        <v>2.41</v>
      </c>
      <c r="O17" s="206">
        <v>2.68</v>
      </c>
      <c r="P17" s="206">
        <v>2.63</v>
      </c>
      <c r="Q17" s="206">
        <v>0.35</v>
      </c>
      <c r="R17" s="206">
        <v>1.08</v>
      </c>
      <c r="S17" s="206">
        <v>0.56000000000000005</v>
      </c>
      <c r="T17" s="206">
        <v>0.3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2.52</v>
      </c>
      <c r="L18" s="206">
        <v>2.0499999999999998</v>
      </c>
      <c r="M18" s="206">
        <v>2.27</v>
      </c>
      <c r="N18" s="206">
        <v>2.41</v>
      </c>
      <c r="O18" s="206">
        <v>2.68</v>
      </c>
      <c r="P18" s="206">
        <v>2.63</v>
      </c>
      <c r="Q18" s="206">
        <v>0.35</v>
      </c>
      <c r="R18" s="206">
        <v>1.08</v>
      </c>
      <c r="S18" s="206">
        <v>0.56000000000000005</v>
      </c>
      <c r="T18" s="206">
        <v>0.3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2.52</v>
      </c>
      <c r="L19" s="206">
        <v>2.0499999999999998</v>
      </c>
      <c r="M19" s="206">
        <v>2.27</v>
      </c>
      <c r="N19" s="206">
        <v>2.41</v>
      </c>
      <c r="O19" s="206">
        <v>2.68</v>
      </c>
      <c r="P19" s="206">
        <v>2.63</v>
      </c>
      <c r="Q19" s="206">
        <v>0.35</v>
      </c>
      <c r="R19" s="206">
        <v>1.08</v>
      </c>
      <c r="S19" s="206">
        <v>0.56000000000000005</v>
      </c>
      <c r="T19" s="206">
        <v>0.3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2.52</v>
      </c>
      <c r="L20" s="206">
        <v>2.0499999999999998</v>
      </c>
      <c r="M20" s="206">
        <v>2.27</v>
      </c>
      <c r="N20" s="206">
        <v>2.41</v>
      </c>
      <c r="O20" s="206">
        <v>2.68</v>
      </c>
      <c r="P20" s="206">
        <v>2.63</v>
      </c>
      <c r="Q20" s="206">
        <v>0.35</v>
      </c>
      <c r="R20" s="206">
        <v>1.08</v>
      </c>
      <c r="S20" s="206">
        <v>0.56000000000000005</v>
      </c>
      <c r="T20" s="206">
        <v>0.3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2.52</v>
      </c>
      <c r="L21" s="206">
        <v>2.0499999999999998</v>
      </c>
      <c r="M21" s="206">
        <v>2.27</v>
      </c>
      <c r="N21" s="206">
        <v>2.41</v>
      </c>
      <c r="O21" s="206">
        <v>2.68</v>
      </c>
      <c r="P21" s="206">
        <v>3.06</v>
      </c>
      <c r="Q21" s="206">
        <v>0.35</v>
      </c>
      <c r="R21" s="206">
        <v>1.08</v>
      </c>
      <c r="S21" s="206">
        <v>0.56000000000000005</v>
      </c>
      <c r="T21" s="206">
        <v>0.3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2.52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3.06</v>
      </c>
      <c r="Q22" s="206">
        <v>0.35</v>
      </c>
      <c r="R22" s="206">
        <v>1.08</v>
      </c>
      <c r="S22" s="206">
        <v>0.56000000000000005</v>
      </c>
      <c r="T22" s="206">
        <v>0.3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2.52</v>
      </c>
      <c r="L23" s="206">
        <v>2.0499999999999998</v>
      </c>
      <c r="M23" s="206">
        <v>2.27</v>
      </c>
      <c r="N23" s="206">
        <v>2.41</v>
      </c>
      <c r="O23" s="206">
        <v>2.68</v>
      </c>
      <c r="P23" s="206">
        <v>3.19</v>
      </c>
      <c r="Q23" s="206">
        <v>0.35</v>
      </c>
      <c r="R23" s="206">
        <v>1.08</v>
      </c>
      <c r="S23" s="206">
        <v>0.54</v>
      </c>
      <c r="T23" s="206">
        <v>0.3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2.52</v>
      </c>
      <c r="L24" s="206">
        <v>2.0499999999999998</v>
      </c>
      <c r="M24" s="206">
        <v>2.27</v>
      </c>
      <c r="N24" s="206">
        <v>2.41</v>
      </c>
      <c r="O24" s="206">
        <v>2.68</v>
      </c>
      <c r="P24" s="206">
        <v>3.19</v>
      </c>
      <c r="Q24" s="206">
        <v>0.35</v>
      </c>
      <c r="R24" s="206">
        <v>1.08</v>
      </c>
      <c r="S24" s="206">
        <v>0.56000000000000005</v>
      </c>
      <c r="T24" s="206">
        <v>0.3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2.52</v>
      </c>
      <c r="L25" s="206">
        <v>2.0499999999999998</v>
      </c>
      <c r="M25" s="206">
        <v>2.27</v>
      </c>
      <c r="N25" s="206">
        <v>2.41</v>
      </c>
      <c r="O25" s="206">
        <v>2.68</v>
      </c>
      <c r="P25" s="206">
        <v>3.19</v>
      </c>
      <c r="Q25" s="206">
        <v>0.35</v>
      </c>
      <c r="R25" s="206">
        <v>1.08</v>
      </c>
      <c r="S25" s="206">
        <v>0.56000000000000005</v>
      </c>
      <c r="T25" s="206">
        <v>0.39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2.52</v>
      </c>
      <c r="L26" s="206">
        <v>2.0499999999999998</v>
      </c>
      <c r="M26" s="206">
        <v>2.27</v>
      </c>
      <c r="N26" s="206">
        <v>2.41</v>
      </c>
      <c r="O26" s="206">
        <v>2.68</v>
      </c>
      <c r="P26" s="206">
        <v>3.19</v>
      </c>
      <c r="Q26" s="206">
        <v>0.35</v>
      </c>
      <c r="R26" s="206">
        <v>1.08</v>
      </c>
      <c r="S26" s="206">
        <v>0.56000000000000005</v>
      </c>
      <c r="T26" s="206">
        <v>0.46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2.52</v>
      </c>
      <c r="L27" s="206">
        <v>2.0499999999999998</v>
      </c>
      <c r="M27" s="206">
        <v>2.27</v>
      </c>
      <c r="N27" s="206">
        <v>2.41</v>
      </c>
      <c r="O27" s="206">
        <v>2.68</v>
      </c>
      <c r="P27" s="206">
        <v>3.19</v>
      </c>
      <c r="Q27" s="206">
        <v>0.35</v>
      </c>
      <c r="R27" s="206">
        <v>1.08</v>
      </c>
      <c r="S27" s="206">
        <v>0.56000000000000005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2.52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3.19</v>
      </c>
      <c r="Q28" s="206">
        <v>0.35</v>
      </c>
      <c r="R28" s="206">
        <v>1.08</v>
      </c>
      <c r="S28" s="206">
        <v>0.56000000000000005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2.52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3.19</v>
      </c>
      <c r="Q29" s="206">
        <v>0.35</v>
      </c>
      <c r="R29" s="206">
        <v>1.08</v>
      </c>
      <c r="S29" s="206">
        <v>0.56000000000000005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2.52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3.19</v>
      </c>
      <c r="Q30" s="206">
        <v>0.35</v>
      </c>
      <c r="R30" s="206">
        <v>1.08</v>
      </c>
      <c r="S30" s="206">
        <v>0.56000000000000005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2.52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3.23</v>
      </c>
      <c r="Q31" s="206">
        <v>0.35</v>
      </c>
      <c r="R31" s="206">
        <v>1.08</v>
      </c>
      <c r="S31" s="206">
        <v>0.56000000000000005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2.52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3.23</v>
      </c>
      <c r="Q32" s="206">
        <v>0.35</v>
      </c>
      <c r="R32" s="206">
        <v>1.08</v>
      </c>
      <c r="S32" s="206">
        <v>0.56000000000000005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2.52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3.23</v>
      </c>
      <c r="Q33" s="206">
        <v>0.35</v>
      </c>
      <c r="R33" s="206">
        <v>1.08</v>
      </c>
      <c r="S33" s="206">
        <v>0.56000000000000005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2.52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3.23</v>
      </c>
      <c r="Q34" s="206">
        <v>0.35</v>
      </c>
      <c r="R34" s="206">
        <v>1.08</v>
      </c>
      <c r="S34" s="206">
        <v>0.56000000000000005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2.52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3.29</v>
      </c>
      <c r="Q35" s="206">
        <v>0.35</v>
      </c>
      <c r="R35" s="206">
        <v>1.08</v>
      </c>
      <c r="S35" s="206">
        <v>0.56000000000000005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2.52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3.29</v>
      </c>
      <c r="Q36" s="206">
        <v>0.35</v>
      </c>
      <c r="R36" s="206">
        <v>1.08</v>
      </c>
      <c r="S36" s="206">
        <v>0.56000000000000005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2.52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3.29</v>
      </c>
      <c r="Q37" s="206">
        <v>0.35</v>
      </c>
      <c r="R37" s="206">
        <v>1.08</v>
      </c>
      <c r="S37" s="206">
        <v>0.56000000000000005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2.52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3.29</v>
      </c>
      <c r="Q38" s="206">
        <v>0.35</v>
      </c>
      <c r="R38" s="206">
        <v>1.08</v>
      </c>
      <c r="S38" s="206">
        <v>0.56000000000000005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2.52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3.27</v>
      </c>
      <c r="Q39" s="206">
        <v>0.35</v>
      </c>
      <c r="R39" s="206">
        <v>1.08</v>
      </c>
      <c r="S39" s="206">
        <v>0.56000000000000005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2.52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3.27</v>
      </c>
      <c r="Q40" s="206">
        <v>0.35</v>
      </c>
      <c r="R40" s="206">
        <v>1.08</v>
      </c>
      <c r="S40" s="206">
        <v>0.56000000000000005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2.52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3.27</v>
      </c>
      <c r="Q41" s="206">
        <v>0.35</v>
      </c>
      <c r="R41" s="206">
        <v>1.08</v>
      </c>
      <c r="S41" s="206">
        <v>0.56000000000000005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2.52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3.27</v>
      </c>
      <c r="Q42" s="206">
        <v>0.35</v>
      </c>
      <c r="R42" s="206">
        <v>1.08</v>
      </c>
      <c r="S42" s="206">
        <v>0.56000000000000005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2.52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3.22</v>
      </c>
      <c r="Q43" s="206">
        <v>0.35</v>
      </c>
      <c r="R43" s="206">
        <v>1.08</v>
      </c>
      <c r="S43" s="206">
        <v>0.56000000000000005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2.52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3.22</v>
      </c>
      <c r="Q44" s="206">
        <v>0.35</v>
      </c>
      <c r="R44" s="206">
        <v>1.08</v>
      </c>
      <c r="S44" s="206">
        <v>0.56000000000000005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2.52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3.32</v>
      </c>
      <c r="Q45" s="206">
        <v>0.35</v>
      </c>
      <c r="R45" s="206">
        <v>1.08</v>
      </c>
      <c r="S45" s="206">
        <v>0.56000000000000005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2.52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3.32</v>
      </c>
      <c r="Q46" s="206">
        <v>0.35</v>
      </c>
      <c r="R46" s="206">
        <v>1.08</v>
      </c>
      <c r="S46" s="206">
        <v>0.56000000000000005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2.52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3.32</v>
      </c>
      <c r="Q47" s="206">
        <v>0.35</v>
      </c>
      <c r="R47" s="206">
        <v>1.08</v>
      </c>
      <c r="S47" s="206">
        <v>0.56000000000000005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1.1000000000000001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2.52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3.32</v>
      </c>
      <c r="Q48" s="206">
        <v>0.35</v>
      </c>
      <c r="R48" s="206">
        <v>1.08</v>
      </c>
      <c r="S48" s="206">
        <v>0.56000000000000005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1.1000000000000001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2.52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3.32</v>
      </c>
      <c r="Q49" s="206">
        <v>0.35</v>
      </c>
      <c r="R49" s="206">
        <v>1.08</v>
      </c>
      <c r="S49" s="206">
        <v>0.56000000000000005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2.52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3.32</v>
      </c>
      <c r="Q50" s="206">
        <v>0.35</v>
      </c>
      <c r="R50" s="206">
        <v>1.08</v>
      </c>
      <c r="S50" s="206">
        <v>0.56000000000000005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2.52</v>
      </c>
      <c r="L51" s="206">
        <v>2.0499999999999998</v>
      </c>
      <c r="M51" s="206">
        <v>1.1100000000000001</v>
      </c>
      <c r="N51" s="206">
        <v>2.41</v>
      </c>
      <c r="O51" s="206">
        <v>2.68</v>
      </c>
      <c r="P51" s="206">
        <v>3.36</v>
      </c>
      <c r="Q51" s="206">
        <v>0.35</v>
      </c>
      <c r="R51" s="206">
        <v>1.08</v>
      </c>
      <c r="S51" s="206">
        <v>0.56000000000000005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2.0499999999999998</v>
      </c>
      <c r="M52" s="206">
        <v>1.1100000000000001</v>
      </c>
      <c r="N52" s="206">
        <v>2.41</v>
      </c>
      <c r="O52" s="206">
        <v>2.68</v>
      </c>
      <c r="P52" s="206">
        <v>3.36</v>
      </c>
      <c r="Q52" s="206">
        <v>0.35</v>
      </c>
      <c r="R52" s="206">
        <v>1.08</v>
      </c>
      <c r="S52" s="206">
        <v>0.56000000000000005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1.1000000000000001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2.52</v>
      </c>
      <c r="L53" s="206">
        <v>2.0499999999999998</v>
      </c>
      <c r="M53" s="206">
        <v>1.1100000000000001</v>
      </c>
      <c r="N53" s="206">
        <v>2.41</v>
      </c>
      <c r="O53" s="206">
        <v>2.68</v>
      </c>
      <c r="P53" s="206">
        <v>3.38</v>
      </c>
      <c r="Q53" s="206">
        <v>0.35</v>
      </c>
      <c r="R53" s="206">
        <v>1.08</v>
      </c>
      <c r="S53" s="206">
        <v>0.56000000000000005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2.52</v>
      </c>
      <c r="L54" s="206">
        <v>2.0499999999999998</v>
      </c>
      <c r="M54" s="206">
        <v>1.1100000000000001</v>
      </c>
      <c r="N54" s="206">
        <v>2.41</v>
      </c>
      <c r="O54" s="206">
        <v>2.68</v>
      </c>
      <c r="P54" s="206">
        <v>3.38</v>
      </c>
      <c r="Q54" s="206">
        <v>0.35</v>
      </c>
      <c r="R54" s="206">
        <v>1.08</v>
      </c>
      <c r="S54" s="206">
        <v>0.56000000000000005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2.52</v>
      </c>
      <c r="L55" s="206">
        <v>2.09</v>
      </c>
      <c r="M55" s="206">
        <v>1.1100000000000001</v>
      </c>
      <c r="N55" s="206">
        <v>2.41</v>
      </c>
      <c r="O55" s="206">
        <v>2.68</v>
      </c>
      <c r="P55" s="206">
        <v>3.38</v>
      </c>
      <c r="Q55" s="206">
        <v>0.35</v>
      </c>
      <c r="R55" s="206">
        <v>1.08</v>
      </c>
      <c r="S55" s="206">
        <v>0.56000000000000005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2.52</v>
      </c>
      <c r="L56" s="206">
        <v>2.0499999999999998</v>
      </c>
      <c r="M56" s="206">
        <v>1.1100000000000001</v>
      </c>
      <c r="N56" s="206">
        <v>2.41</v>
      </c>
      <c r="O56" s="206">
        <v>2.68</v>
      </c>
      <c r="P56" s="206">
        <v>3.38</v>
      </c>
      <c r="Q56" s="206">
        <v>0.35</v>
      </c>
      <c r="R56" s="206">
        <v>1.08</v>
      </c>
      <c r="S56" s="206">
        <v>0.56000000000000005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2.52</v>
      </c>
      <c r="L57" s="206">
        <v>2.0499999999999998</v>
      </c>
      <c r="M57" s="206">
        <v>1.1100000000000001</v>
      </c>
      <c r="N57" s="206">
        <v>2.41</v>
      </c>
      <c r="O57" s="206">
        <v>2.68</v>
      </c>
      <c r="P57" s="206">
        <v>3.38</v>
      </c>
      <c r="Q57" s="206">
        <v>0.3</v>
      </c>
      <c r="R57" s="206">
        <v>1.08</v>
      </c>
      <c r="S57" s="206">
        <v>0.56000000000000005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2.52</v>
      </c>
      <c r="L58" s="206">
        <v>2.0099999999999998</v>
      </c>
      <c r="M58" s="206">
        <v>1.1100000000000001</v>
      </c>
      <c r="N58" s="206">
        <v>2.41</v>
      </c>
      <c r="O58" s="206">
        <v>2.68</v>
      </c>
      <c r="P58" s="206">
        <v>3.38</v>
      </c>
      <c r="Q58" s="206">
        <v>0.3</v>
      </c>
      <c r="R58" s="206">
        <v>1.08</v>
      </c>
      <c r="S58" s="206">
        <v>0.56000000000000005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2.52</v>
      </c>
      <c r="L59" s="206">
        <v>2.0499999999999998</v>
      </c>
      <c r="M59" s="206">
        <v>1.1100000000000001</v>
      </c>
      <c r="N59" s="206">
        <v>2.41</v>
      </c>
      <c r="O59" s="206">
        <v>2.68</v>
      </c>
      <c r="P59" s="206">
        <v>3.38</v>
      </c>
      <c r="Q59" s="206">
        <v>0.3</v>
      </c>
      <c r="R59" s="206">
        <v>1.08</v>
      </c>
      <c r="S59" s="206">
        <v>0.56000000000000005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1.1399999999999999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2.52</v>
      </c>
      <c r="L60" s="206">
        <v>2.0499999999999998</v>
      </c>
      <c r="M60" s="206">
        <v>1.1100000000000001</v>
      </c>
      <c r="N60" s="206">
        <v>2.41</v>
      </c>
      <c r="O60" s="206">
        <v>2.68</v>
      </c>
      <c r="P60" s="206">
        <v>3.38</v>
      </c>
      <c r="Q60" s="206">
        <v>0.3</v>
      </c>
      <c r="R60" s="206">
        <v>1.08</v>
      </c>
      <c r="S60" s="206">
        <v>0.56000000000000005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1.1399999999999999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2.52</v>
      </c>
      <c r="L61" s="206">
        <v>2.0499999999999998</v>
      </c>
      <c r="M61" s="206">
        <v>1.1100000000000001</v>
      </c>
      <c r="N61" s="206">
        <v>2.41</v>
      </c>
      <c r="O61" s="206">
        <v>2.68</v>
      </c>
      <c r="P61" s="206">
        <v>3.38</v>
      </c>
      <c r="Q61" s="206">
        <v>0.3</v>
      </c>
      <c r="R61" s="206">
        <v>1.08</v>
      </c>
      <c r="S61" s="206">
        <v>0.56000000000000005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2.52</v>
      </c>
      <c r="L62" s="206">
        <v>2.0499999999999998</v>
      </c>
      <c r="M62" s="206">
        <v>1.1100000000000001</v>
      </c>
      <c r="N62" s="206">
        <v>2.41</v>
      </c>
      <c r="O62" s="206">
        <v>2.68</v>
      </c>
      <c r="P62" s="206">
        <v>3.38</v>
      </c>
      <c r="Q62" s="206">
        <v>0.3</v>
      </c>
      <c r="R62" s="206">
        <v>1.08</v>
      </c>
      <c r="S62" s="206">
        <v>0.56000000000000005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1.18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2.52</v>
      </c>
      <c r="L63" s="206">
        <v>2.0499999999999998</v>
      </c>
      <c r="M63" s="206">
        <v>1.1100000000000001</v>
      </c>
      <c r="N63" s="206">
        <v>2.41</v>
      </c>
      <c r="O63" s="206">
        <v>2.68</v>
      </c>
      <c r="P63" s="206">
        <v>3.38</v>
      </c>
      <c r="Q63" s="206">
        <v>0.3</v>
      </c>
      <c r="R63" s="206">
        <v>1.08</v>
      </c>
      <c r="S63" s="206">
        <v>0.56000000000000005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1.18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1.91</v>
      </c>
      <c r="M64" s="206">
        <v>1.1100000000000001</v>
      </c>
      <c r="N64" s="206">
        <v>2.41</v>
      </c>
      <c r="O64" s="206">
        <v>2.68</v>
      </c>
      <c r="P64" s="206">
        <v>3.38</v>
      </c>
      <c r="Q64" s="206">
        <v>0.3</v>
      </c>
      <c r="R64" s="206">
        <v>1.08</v>
      </c>
      <c r="S64" s="206">
        <v>0.56000000000000005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1.18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2.52</v>
      </c>
      <c r="L65" s="206">
        <v>2.0499999999999998</v>
      </c>
      <c r="M65" s="206">
        <v>1.1100000000000001</v>
      </c>
      <c r="N65" s="206">
        <v>2.41</v>
      </c>
      <c r="O65" s="206">
        <v>2.68</v>
      </c>
      <c r="P65" s="206">
        <v>3.38</v>
      </c>
      <c r="Q65" s="206">
        <v>0.3</v>
      </c>
      <c r="R65" s="206">
        <v>1.08</v>
      </c>
      <c r="S65" s="206">
        <v>0.56000000000000005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1.18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2.52</v>
      </c>
      <c r="L66" s="206">
        <v>2.0499999999999998</v>
      </c>
      <c r="M66" s="206">
        <v>1.1100000000000001</v>
      </c>
      <c r="N66" s="206">
        <v>2.41</v>
      </c>
      <c r="O66" s="206">
        <v>2.68</v>
      </c>
      <c r="P66" s="206">
        <v>3.38</v>
      </c>
      <c r="Q66" s="206">
        <v>0.3</v>
      </c>
      <c r="R66" s="206">
        <v>1.08</v>
      </c>
      <c r="S66" s="206">
        <v>0.56000000000000005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1.18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2.52</v>
      </c>
      <c r="L67" s="206">
        <v>2.0499999999999998</v>
      </c>
      <c r="M67" s="206">
        <v>1.1100000000000001</v>
      </c>
      <c r="N67" s="206">
        <v>2.41</v>
      </c>
      <c r="O67" s="206">
        <v>2.68</v>
      </c>
      <c r="P67" s="206">
        <v>3.38</v>
      </c>
      <c r="Q67" s="206">
        <v>0.3</v>
      </c>
      <c r="R67" s="206">
        <v>1.08</v>
      </c>
      <c r="S67" s="206">
        <v>0.56000000000000005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1.18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2.52</v>
      </c>
      <c r="L68" s="206">
        <v>2.0499999999999998</v>
      </c>
      <c r="M68" s="206">
        <v>1.1100000000000001</v>
      </c>
      <c r="N68" s="206">
        <v>2.41</v>
      </c>
      <c r="O68" s="206">
        <v>2.68</v>
      </c>
      <c r="P68" s="206">
        <v>3.38</v>
      </c>
      <c r="Q68" s="206">
        <v>0.3</v>
      </c>
      <c r="R68" s="206">
        <v>1.08</v>
      </c>
      <c r="S68" s="206">
        <v>0.56000000000000005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1.18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2.52</v>
      </c>
      <c r="L69" s="206">
        <v>2.0499999999999998</v>
      </c>
      <c r="M69" s="206">
        <v>1.1100000000000001</v>
      </c>
      <c r="N69" s="206">
        <v>2.41</v>
      </c>
      <c r="O69" s="206">
        <v>2.68</v>
      </c>
      <c r="P69" s="206">
        <v>3.38</v>
      </c>
      <c r="Q69" s="206">
        <v>0.3</v>
      </c>
      <c r="R69" s="206">
        <v>1.08</v>
      </c>
      <c r="S69" s="206">
        <v>0.56000000000000005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1.18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2.52</v>
      </c>
      <c r="L70" s="206">
        <v>2.0499999999999998</v>
      </c>
      <c r="M70" s="206">
        <v>1.1100000000000001</v>
      </c>
      <c r="N70" s="206">
        <v>2.41</v>
      </c>
      <c r="O70" s="206">
        <v>2.68</v>
      </c>
      <c r="P70" s="206">
        <v>3.38</v>
      </c>
      <c r="Q70" s="206">
        <v>0.3</v>
      </c>
      <c r="R70" s="206">
        <v>1.08</v>
      </c>
      <c r="S70" s="206">
        <v>0.56000000000000005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2.52</v>
      </c>
      <c r="L71" s="206">
        <v>2.0499999999999998</v>
      </c>
      <c r="M71" s="206">
        <v>1.1100000000000001</v>
      </c>
      <c r="N71" s="206">
        <v>2.41</v>
      </c>
      <c r="O71" s="206">
        <v>2.68</v>
      </c>
      <c r="P71" s="206">
        <v>3.38</v>
      </c>
      <c r="Q71" s="206">
        <v>0.3</v>
      </c>
      <c r="R71" s="206">
        <v>1.08</v>
      </c>
      <c r="S71" s="206">
        <v>0.56000000000000005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2.52</v>
      </c>
      <c r="L72" s="206">
        <v>2.0499999999999998</v>
      </c>
      <c r="M72" s="206">
        <v>1.1100000000000001</v>
      </c>
      <c r="N72" s="206">
        <v>2.41</v>
      </c>
      <c r="O72" s="206">
        <v>2.68</v>
      </c>
      <c r="P72" s="206">
        <v>3.38</v>
      </c>
      <c r="Q72" s="206">
        <v>0.3</v>
      </c>
      <c r="R72" s="206">
        <v>1.08</v>
      </c>
      <c r="S72" s="206">
        <v>0.56000000000000005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2.42</v>
      </c>
      <c r="L73" s="206">
        <v>2.0499999999999998</v>
      </c>
      <c r="M73" s="206">
        <v>1.1100000000000001</v>
      </c>
      <c r="N73" s="206">
        <v>2.41</v>
      </c>
      <c r="O73" s="206">
        <v>2.68</v>
      </c>
      <c r="P73" s="206">
        <v>3.38</v>
      </c>
      <c r="Q73" s="206">
        <v>0.3</v>
      </c>
      <c r="R73" s="206">
        <v>1.08</v>
      </c>
      <c r="S73" s="206">
        <v>0.56000000000000005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2.52</v>
      </c>
      <c r="L74" s="206">
        <v>2.0499999999999998</v>
      </c>
      <c r="M74" s="206">
        <v>1.1100000000000001</v>
      </c>
      <c r="N74" s="206">
        <v>2.41</v>
      </c>
      <c r="O74" s="206">
        <v>2.68</v>
      </c>
      <c r="P74" s="206">
        <v>3.38</v>
      </c>
      <c r="Q74" s="206">
        <v>0.3</v>
      </c>
      <c r="R74" s="206">
        <v>1.08</v>
      </c>
      <c r="S74" s="206">
        <v>0.56000000000000005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1.23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2.52</v>
      </c>
      <c r="L75" s="206">
        <v>2.0499999999999998</v>
      </c>
      <c r="M75" s="206">
        <v>1.1100000000000001</v>
      </c>
      <c r="N75" s="206">
        <v>2.41</v>
      </c>
      <c r="O75" s="206">
        <v>2.68</v>
      </c>
      <c r="P75" s="206">
        <v>3.38</v>
      </c>
      <c r="Q75" s="206">
        <v>0.3</v>
      </c>
      <c r="R75" s="206">
        <v>1.08</v>
      </c>
      <c r="S75" s="206">
        <v>0.56000000000000005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1.23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2.52</v>
      </c>
      <c r="L76" s="206">
        <v>2.0499999999999998</v>
      </c>
      <c r="M76" s="206">
        <v>1.1100000000000001</v>
      </c>
      <c r="N76" s="206">
        <v>2.41</v>
      </c>
      <c r="O76" s="206">
        <v>2.68</v>
      </c>
      <c r="P76" s="206">
        <v>3.38</v>
      </c>
      <c r="Q76" s="206">
        <v>0.3</v>
      </c>
      <c r="R76" s="206">
        <v>1.08</v>
      </c>
      <c r="S76" s="206">
        <v>0.56000000000000005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1.23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2.52</v>
      </c>
      <c r="L77" s="206">
        <v>2.0499999999999998</v>
      </c>
      <c r="M77" s="206">
        <v>1.1100000000000001</v>
      </c>
      <c r="N77" s="206">
        <v>2.41</v>
      </c>
      <c r="O77" s="206">
        <v>2.68</v>
      </c>
      <c r="P77" s="206">
        <v>3.38</v>
      </c>
      <c r="Q77" s="206">
        <v>0.3</v>
      </c>
      <c r="R77" s="206">
        <v>1.08</v>
      </c>
      <c r="S77" s="206">
        <v>0.56000000000000005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1.23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2.52</v>
      </c>
      <c r="L78" s="206">
        <v>2.0499999999999998</v>
      </c>
      <c r="M78" s="206">
        <v>1.1100000000000001</v>
      </c>
      <c r="N78" s="206">
        <v>2.41</v>
      </c>
      <c r="O78" s="206">
        <v>2.68</v>
      </c>
      <c r="P78" s="206">
        <v>3.38</v>
      </c>
      <c r="Q78" s="206">
        <v>0.3</v>
      </c>
      <c r="R78" s="206">
        <v>1.08</v>
      </c>
      <c r="S78" s="206">
        <v>0.56000000000000005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1.23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2.52</v>
      </c>
      <c r="L79" s="206">
        <v>2.0499999999999998</v>
      </c>
      <c r="M79" s="206">
        <v>1.1100000000000001</v>
      </c>
      <c r="N79" s="206">
        <v>2.41</v>
      </c>
      <c r="O79" s="206">
        <v>2.68</v>
      </c>
      <c r="P79" s="206">
        <v>3.38</v>
      </c>
      <c r="Q79" s="206">
        <v>0.3</v>
      </c>
      <c r="R79" s="206">
        <v>1.08</v>
      </c>
      <c r="S79" s="206">
        <v>0.56000000000000005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2.52</v>
      </c>
      <c r="L80" s="206">
        <v>2.0499999999999998</v>
      </c>
      <c r="M80" s="206">
        <v>1.1100000000000001</v>
      </c>
      <c r="N80" s="206">
        <v>2.41</v>
      </c>
      <c r="O80" s="206">
        <v>2.68</v>
      </c>
      <c r="P80" s="206">
        <v>3.38</v>
      </c>
      <c r="Q80" s="206">
        <v>0.3</v>
      </c>
      <c r="R80" s="206">
        <v>1.08</v>
      </c>
      <c r="S80" s="206">
        <v>0.56000000000000005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2.52</v>
      </c>
      <c r="L81" s="206">
        <v>2.0499999999999998</v>
      </c>
      <c r="M81" s="206">
        <v>1.1100000000000001</v>
      </c>
      <c r="N81" s="206">
        <v>2.41</v>
      </c>
      <c r="O81" s="206">
        <v>2.68</v>
      </c>
      <c r="P81" s="206">
        <v>3.38</v>
      </c>
      <c r="Q81" s="206">
        <v>0.3</v>
      </c>
      <c r="R81" s="206">
        <v>1.08</v>
      </c>
      <c r="S81" s="206">
        <v>0.56000000000000005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2.52</v>
      </c>
      <c r="L82" s="206">
        <v>2.0499999999999998</v>
      </c>
      <c r="M82" s="206">
        <v>1.1100000000000001</v>
      </c>
      <c r="N82" s="206">
        <v>2.41</v>
      </c>
      <c r="O82" s="206">
        <v>2.68</v>
      </c>
      <c r="P82" s="206">
        <v>3.38</v>
      </c>
      <c r="Q82" s="206">
        <v>0.3</v>
      </c>
      <c r="R82" s="206">
        <v>1.08</v>
      </c>
      <c r="S82" s="206">
        <v>0.56000000000000005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2.52</v>
      </c>
      <c r="L83" s="206">
        <v>2.0499999999999998</v>
      </c>
      <c r="M83" s="206">
        <v>1.1100000000000001</v>
      </c>
      <c r="N83" s="206">
        <v>2.41</v>
      </c>
      <c r="O83" s="206">
        <v>2.68</v>
      </c>
      <c r="P83" s="206">
        <v>3.38</v>
      </c>
      <c r="Q83" s="206">
        <v>0.3</v>
      </c>
      <c r="R83" s="206">
        <v>1.08</v>
      </c>
      <c r="S83" s="206">
        <v>0.56000000000000005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2.52</v>
      </c>
      <c r="L84" s="206">
        <v>2.0499999999999998</v>
      </c>
      <c r="M84" s="206">
        <v>1.1100000000000001</v>
      </c>
      <c r="N84" s="206">
        <v>2.41</v>
      </c>
      <c r="O84" s="206">
        <v>2.68</v>
      </c>
      <c r="P84" s="206">
        <v>3.38</v>
      </c>
      <c r="Q84" s="206">
        <v>0.3</v>
      </c>
      <c r="R84" s="206">
        <v>1.08</v>
      </c>
      <c r="S84" s="206">
        <v>0.56000000000000005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2.52</v>
      </c>
      <c r="L85" s="206">
        <v>2.0499999999999998</v>
      </c>
      <c r="M85" s="206">
        <v>1.1100000000000001</v>
      </c>
      <c r="N85" s="206">
        <v>2.41</v>
      </c>
      <c r="O85" s="206">
        <v>2.68</v>
      </c>
      <c r="P85" s="206">
        <v>3.38</v>
      </c>
      <c r="Q85" s="206">
        <v>0.3</v>
      </c>
      <c r="R85" s="206">
        <v>1.08</v>
      </c>
      <c r="S85" s="206">
        <v>0.56000000000000005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2.52</v>
      </c>
      <c r="L86" s="206">
        <v>2.0499999999999998</v>
      </c>
      <c r="M86" s="206">
        <v>1.1100000000000001</v>
      </c>
      <c r="N86" s="206">
        <v>2.41</v>
      </c>
      <c r="O86" s="206">
        <v>2.68</v>
      </c>
      <c r="P86" s="206">
        <v>3.38</v>
      </c>
      <c r="Q86" s="206">
        <v>0.3</v>
      </c>
      <c r="R86" s="206">
        <v>1.08</v>
      </c>
      <c r="S86" s="206">
        <v>0.56000000000000005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2.52</v>
      </c>
      <c r="L87" s="206">
        <v>2.0499999999999998</v>
      </c>
      <c r="M87" s="206">
        <v>1.1100000000000001</v>
      </c>
      <c r="N87" s="206">
        <v>2.41</v>
      </c>
      <c r="O87" s="206">
        <v>2.68</v>
      </c>
      <c r="P87" s="206">
        <v>3.38</v>
      </c>
      <c r="Q87" s="206">
        <v>0.3</v>
      </c>
      <c r="R87" s="206">
        <v>1.08</v>
      </c>
      <c r="S87" s="206">
        <v>0.56000000000000005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2.52</v>
      </c>
      <c r="L88" s="206">
        <v>2.0499999999999998</v>
      </c>
      <c r="M88" s="206">
        <v>1.1100000000000001</v>
      </c>
      <c r="N88" s="206">
        <v>2.41</v>
      </c>
      <c r="O88" s="206">
        <v>2.68</v>
      </c>
      <c r="P88" s="206">
        <v>3.38</v>
      </c>
      <c r="Q88" s="206">
        <v>0.3</v>
      </c>
      <c r="R88" s="206">
        <v>1.08</v>
      </c>
      <c r="S88" s="206">
        <v>0.56000000000000005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2.52</v>
      </c>
      <c r="L89" s="206">
        <v>2.0499999999999998</v>
      </c>
      <c r="M89" s="206">
        <v>1.1100000000000001</v>
      </c>
      <c r="N89" s="206">
        <v>2.41</v>
      </c>
      <c r="O89" s="206">
        <v>2.68</v>
      </c>
      <c r="P89" s="206">
        <v>3.38</v>
      </c>
      <c r="Q89" s="206">
        <v>0.3</v>
      </c>
      <c r="R89" s="206">
        <v>1.08</v>
      </c>
      <c r="S89" s="206">
        <v>0.56000000000000005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2.52</v>
      </c>
      <c r="L90" s="206">
        <v>2.0499999999999998</v>
      </c>
      <c r="M90" s="206">
        <v>1.1100000000000001</v>
      </c>
      <c r="N90" s="206">
        <v>2.41</v>
      </c>
      <c r="O90" s="206">
        <v>2.68</v>
      </c>
      <c r="P90" s="206">
        <v>3.38</v>
      </c>
      <c r="Q90" s="206">
        <v>0.3</v>
      </c>
      <c r="R90" s="206">
        <v>1.08</v>
      </c>
      <c r="S90" s="206">
        <v>0.56000000000000005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2.52</v>
      </c>
      <c r="L91" s="206">
        <v>2.0499999999999998</v>
      </c>
      <c r="M91" s="206">
        <v>1.1100000000000001</v>
      </c>
      <c r="N91" s="206">
        <v>2.41</v>
      </c>
      <c r="O91" s="206">
        <v>2.68</v>
      </c>
      <c r="P91" s="206">
        <v>3.38</v>
      </c>
      <c r="Q91" s="206">
        <v>0.3</v>
      </c>
      <c r="R91" s="206">
        <v>1.08</v>
      </c>
      <c r="S91" s="206">
        <v>0.56000000000000005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2.52</v>
      </c>
      <c r="L92" s="206">
        <v>2.0499999999999998</v>
      </c>
      <c r="M92" s="206">
        <v>1.1100000000000001</v>
      </c>
      <c r="N92" s="206">
        <v>2.41</v>
      </c>
      <c r="O92" s="206">
        <v>2.68</v>
      </c>
      <c r="P92" s="206">
        <v>3.38</v>
      </c>
      <c r="Q92" s="206">
        <v>0.3</v>
      </c>
      <c r="R92" s="206">
        <v>1.08</v>
      </c>
      <c r="S92" s="206">
        <v>0.56000000000000005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2.52</v>
      </c>
      <c r="L93" s="206">
        <v>2.0499999999999998</v>
      </c>
      <c r="M93" s="206">
        <v>1.1100000000000001</v>
      </c>
      <c r="N93" s="206">
        <v>2.41</v>
      </c>
      <c r="O93" s="206">
        <v>2.68</v>
      </c>
      <c r="P93" s="206">
        <v>3.38</v>
      </c>
      <c r="Q93" s="206">
        <v>0.3</v>
      </c>
      <c r="R93" s="206">
        <v>1.08</v>
      </c>
      <c r="S93" s="206">
        <v>0.56000000000000005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2.52</v>
      </c>
      <c r="L94" s="206">
        <v>2.0499999999999998</v>
      </c>
      <c r="M94" s="206">
        <v>1.1100000000000001</v>
      </c>
      <c r="N94" s="206">
        <v>2.41</v>
      </c>
      <c r="O94" s="206">
        <v>2.68</v>
      </c>
      <c r="P94" s="206">
        <v>3.38</v>
      </c>
      <c r="Q94" s="206">
        <v>0.3</v>
      </c>
      <c r="R94" s="206">
        <v>1.08</v>
      </c>
      <c r="S94" s="206">
        <v>0.56000000000000005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2.52</v>
      </c>
      <c r="L95" s="206">
        <v>2.0499999999999998</v>
      </c>
      <c r="M95" s="206">
        <v>1.1100000000000001</v>
      </c>
      <c r="N95" s="206">
        <v>2.41</v>
      </c>
      <c r="O95" s="206">
        <v>2.68</v>
      </c>
      <c r="P95" s="206">
        <v>3.38</v>
      </c>
      <c r="Q95" s="206">
        <v>0.3</v>
      </c>
      <c r="R95" s="206">
        <v>1.08</v>
      </c>
      <c r="S95" s="206">
        <v>0.56000000000000005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2.52</v>
      </c>
      <c r="L96" s="206">
        <v>2.0499999999999998</v>
      </c>
      <c r="M96" s="206">
        <v>1.1100000000000001</v>
      </c>
      <c r="N96" s="206">
        <v>2.41</v>
      </c>
      <c r="O96" s="206">
        <v>2.68</v>
      </c>
      <c r="P96" s="206">
        <v>3.38</v>
      </c>
      <c r="Q96" s="206">
        <v>0.3</v>
      </c>
      <c r="R96" s="206">
        <v>1.08</v>
      </c>
      <c r="S96" s="206">
        <v>0.56000000000000005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2.52</v>
      </c>
      <c r="L97" s="206">
        <v>2.0499999999999998</v>
      </c>
      <c r="M97" s="206">
        <v>1.1100000000000001</v>
      </c>
      <c r="N97" s="206">
        <v>2.41</v>
      </c>
      <c r="O97" s="206">
        <v>2.68</v>
      </c>
      <c r="P97" s="206">
        <v>3.38</v>
      </c>
      <c r="Q97" s="206">
        <v>0.3</v>
      </c>
      <c r="R97" s="206">
        <v>1.08</v>
      </c>
      <c r="S97" s="206">
        <v>0.56000000000000005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2.52</v>
      </c>
      <c r="L98" s="206">
        <v>2.0499999999999998</v>
      </c>
      <c r="M98" s="206">
        <v>1.1100000000000001</v>
      </c>
      <c r="N98" s="206">
        <v>2.41</v>
      </c>
      <c r="O98" s="206">
        <v>2.68</v>
      </c>
      <c r="P98" s="206">
        <v>3.38</v>
      </c>
      <c r="Q98" s="206">
        <v>0.3</v>
      </c>
      <c r="R98" s="206">
        <v>1.08</v>
      </c>
      <c r="S98" s="206">
        <v>0.56000000000000005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6.0462500000000099E-2</v>
      </c>
      <c r="L99">
        <f t="shared" si="0"/>
        <v>4.9177500000000068E-2</v>
      </c>
      <c r="M99">
        <f t="shared" si="0"/>
        <v>4.0560000000000096E-2</v>
      </c>
      <c r="N99">
        <f t="shared" si="0"/>
        <v>5.7839999999999933E-2</v>
      </c>
      <c r="O99">
        <f t="shared" si="0"/>
        <v>6.4320000000000127E-2</v>
      </c>
      <c r="P99">
        <f t="shared" si="0"/>
        <v>7.6414999999999955E-2</v>
      </c>
      <c r="Q99">
        <f t="shared" si="0"/>
        <v>7.8750000000000087E-3</v>
      </c>
      <c r="R99">
        <f t="shared" si="0"/>
        <v>2.5919999999999967E-2</v>
      </c>
      <c r="S99">
        <f t="shared" si="0"/>
        <v>1.3435000000000015E-2</v>
      </c>
      <c r="T99">
        <f t="shared" si="0"/>
        <v>1.1582499999999985E-2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3.850500000000006E-2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36.630000000000003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0.11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36.630000000000003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0.11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36.630000000000003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0.11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36.630000000000003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0.11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36.630000000000003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0.11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36.630000000000003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0.11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36.630000000000003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0.11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36.630000000000003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0.11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36.630000000000003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0.11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36.630000000000003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0.11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36.630000000000003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0.11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36.630000000000003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0.11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36.630000000000003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0.11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36.630000000000003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0.11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36.630000000000003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0.11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36.630000000000003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0.11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0.11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36.630000000000003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0.11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36.630000000000003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0.11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36.630000000000003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0.11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36.630000000000003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0.11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36.630000000000003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0.11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36.630000000000003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0.11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36.630000000000003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0.11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36.630000000000003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0.11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36.630000000000003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0.11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36.630000000000003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0.11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36.630000000000003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0.11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36.68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0.11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36.68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0.11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36.68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0.11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36.68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0.11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36.630000000000003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0.11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0.11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0.11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0.11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36.630000000000003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0.11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36.630000000000003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0.11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36.630000000000003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0.11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36.630000000000003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0.11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36.630000000000003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0.11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36.630000000000003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0.11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36.630000000000003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0.11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36.630000000000003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0.11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0.11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0.11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36.630000000000003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0.11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36.630000000000003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0.11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36.630000000000003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0.11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0.11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36.630000000000003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0.11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36.630000000000003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0.11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36.630000000000003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0.11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36.630000000000003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0.11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36.630000000000003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0.11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36.630000000000003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0.11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0.11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0.11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0.11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0.11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35.74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0.09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35.74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0.09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35.74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0.09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0.11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0.11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0.11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0.11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0.11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0.11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0.11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0.11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0.11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0.11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0.11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0.11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0.11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36.630000000000003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0.11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36.630000000000003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0.11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36.630000000000003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0.11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36.630000000000003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0.11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36.630000000000003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0.11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0.11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0.11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0.11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0.11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0.11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0.11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0.11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0.11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0.11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0.11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0.11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0.11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0.11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0.11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0.11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0.88276750000000048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2.6249999999999993E-3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14.02</v>
      </c>
      <c r="D3" s="206">
        <v>0</v>
      </c>
      <c r="E3" s="206">
        <v>0</v>
      </c>
      <c r="F3" s="206">
        <v>0</v>
      </c>
      <c r="G3" s="206">
        <v>6.19</v>
      </c>
      <c r="H3" s="206">
        <v>0</v>
      </c>
      <c r="I3" s="206">
        <v>26.83</v>
      </c>
      <c r="J3" s="206">
        <v>1.46</v>
      </c>
      <c r="K3" s="206">
        <v>18.45</v>
      </c>
      <c r="L3" s="206">
        <v>0.34</v>
      </c>
      <c r="M3" s="206">
        <v>2.2599999999999998</v>
      </c>
      <c r="N3" s="206">
        <v>1.85</v>
      </c>
      <c r="O3" s="206">
        <v>2.61</v>
      </c>
      <c r="P3" s="206">
        <v>0.73</v>
      </c>
      <c r="Q3" s="206">
        <v>0.45</v>
      </c>
      <c r="R3" s="206">
        <v>0.66</v>
      </c>
      <c r="S3" s="206">
        <v>0.41</v>
      </c>
      <c r="T3" s="206">
        <v>0</v>
      </c>
      <c r="U3" s="206">
        <v>1.89</v>
      </c>
      <c r="V3" s="206">
        <v>0.22</v>
      </c>
      <c r="W3" s="206">
        <v>0.53</v>
      </c>
      <c r="X3" s="206">
        <v>1.56</v>
      </c>
      <c r="Y3" s="206">
        <v>0</v>
      </c>
      <c r="Z3" s="206">
        <v>2.2000000000000002</v>
      </c>
      <c r="AA3" s="206">
        <v>1.27</v>
      </c>
      <c r="AB3" s="206">
        <v>0</v>
      </c>
      <c r="AC3" s="206">
        <v>0.37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-1.59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14.02</v>
      </c>
      <c r="D4" s="206">
        <v>0</v>
      </c>
      <c r="E4" s="206">
        <v>0</v>
      </c>
      <c r="F4" s="206">
        <v>0</v>
      </c>
      <c r="G4" s="206">
        <v>6.19</v>
      </c>
      <c r="H4" s="206">
        <v>0</v>
      </c>
      <c r="I4" s="206">
        <v>26.83</v>
      </c>
      <c r="J4" s="206">
        <v>1.46</v>
      </c>
      <c r="K4" s="206">
        <v>18.45</v>
      </c>
      <c r="L4" s="206">
        <v>0.34</v>
      </c>
      <c r="M4" s="206">
        <v>2.2599999999999998</v>
      </c>
      <c r="N4" s="206">
        <v>1.85</v>
      </c>
      <c r="O4" s="206">
        <v>2.61</v>
      </c>
      <c r="P4" s="206">
        <v>0.73</v>
      </c>
      <c r="Q4" s="206">
        <v>0.45</v>
      </c>
      <c r="R4" s="206">
        <v>0.66</v>
      </c>
      <c r="S4" s="206">
        <v>0.41</v>
      </c>
      <c r="T4" s="206">
        <v>0</v>
      </c>
      <c r="U4" s="206">
        <v>1.87</v>
      </c>
      <c r="V4" s="206">
        <v>0.22</v>
      </c>
      <c r="W4" s="206">
        <v>0.53</v>
      </c>
      <c r="X4" s="206">
        <v>1.56</v>
      </c>
      <c r="Y4" s="206">
        <v>0</v>
      </c>
      <c r="Z4" s="206">
        <v>2.2000000000000002</v>
      </c>
      <c r="AA4" s="206">
        <v>1.27</v>
      </c>
      <c r="AB4" s="206">
        <v>0</v>
      </c>
      <c r="AC4" s="206">
        <v>0.37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-1.59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14.02</v>
      </c>
      <c r="D5" s="206">
        <v>0</v>
      </c>
      <c r="E5" s="206">
        <v>0</v>
      </c>
      <c r="F5" s="206">
        <v>0</v>
      </c>
      <c r="G5" s="206">
        <v>6.19</v>
      </c>
      <c r="H5" s="206">
        <v>0</v>
      </c>
      <c r="I5" s="206">
        <v>26.83</v>
      </c>
      <c r="J5" s="206">
        <v>1.46</v>
      </c>
      <c r="K5" s="206">
        <v>18.45</v>
      </c>
      <c r="L5" s="206">
        <v>0.34</v>
      </c>
      <c r="M5" s="206">
        <v>2.2599999999999998</v>
      </c>
      <c r="N5" s="206">
        <v>1.85</v>
      </c>
      <c r="O5" s="206">
        <v>2.61</v>
      </c>
      <c r="P5" s="206">
        <v>0.73</v>
      </c>
      <c r="Q5" s="206">
        <v>0.36</v>
      </c>
      <c r="R5" s="206">
        <v>0.66</v>
      </c>
      <c r="S5" s="206">
        <v>0.41</v>
      </c>
      <c r="T5" s="206">
        <v>0</v>
      </c>
      <c r="U5" s="206">
        <v>1.87</v>
      </c>
      <c r="V5" s="206">
        <v>0.22</v>
      </c>
      <c r="W5" s="206">
        <v>0.53</v>
      </c>
      <c r="X5" s="206">
        <v>1.56</v>
      </c>
      <c r="Y5" s="206">
        <v>0</v>
      </c>
      <c r="Z5" s="206">
        <v>2.2000000000000002</v>
      </c>
      <c r="AA5" s="206">
        <v>1.27</v>
      </c>
      <c r="AB5" s="206">
        <v>0</v>
      </c>
      <c r="AC5" s="206">
        <v>0.37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-1.59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14.02</v>
      </c>
      <c r="D6" s="206">
        <v>0</v>
      </c>
      <c r="E6" s="206">
        <v>0</v>
      </c>
      <c r="F6" s="206">
        <v>0</v>
      </c>
      <c r="G6" s="206">
        <v>6.19</v>
      </c>
      <c r="H6" s="206">
        <v>0</v>
      </c>
      <c r="I6" s="206">
        <v>26.83</v>
      </c>
      <c r="J6" s="206">
        <v>1.46</v>
      </c>
      <c r="K6" s="206">
        <v>18.45</v>
      </c>
      <c r="L6" s="206">
        <v>0.34</v>
      </c>
      <c r="M6" s="206">
        <v>2.2599999999999998</v>
      </c>
      <c r="N6" s="206">
        <v>1.85</v>
      </c>
      <c r="O6" s="206">
        <v>2.61</v>
      </c>
      <c r="P6" s="206">
        <v>0.73</v>
      </c>
      <c r="Q6" s="206">
        <v>0.36</v>
      </c>
      <c r="R6" s="206">
        <v>0.66</v>
      </c>
      <c r="S6" s="206">
        <v>0.41</v>
      </c>
      <c r="T6" s="206">
        <v>0</v>
      </c>
      <c r="U6" s="206">
        <v>1.87</v>
      </c>
      <c r="V6" s="206">
        <v>0.22</v>
      </c>
      <c r="W6" s="206">
        <v>0.53</v>
      </c>
      <c r="X6" s="206">
        <v>1.56</v>
      </c>
      <c r="Y6" s="206">
        <v>0</v>
      </c>
      <c r="Z6" s="206">
        <v>2.2000000000000002</v>
      </c>
      <c r="AA6" s="206">
        <v>1.27</v>
      </c>
      <c r="AB6" s="206">
        <v>0</v>
      </c>
      <c r="AC6" s="206">
        <v>0.37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-1.59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14.02</v>
      </c>
      <c r="D7" s="206">
        <v>0</v>
      </c>
      <c r="E7" s="206">
        <v>0</v>
      </c>
      <c r="F7" s="206">
        <v>0</v>
      </c>
      <c r="G7" s="206">
        <v>6.19</v>
      </c>
      <c r="H7" s="206">
        <v>0</v>
      </c>
      <c r="I7" s="206">
        <v>26.83</v>
      </c>
      <c r="J7" s="206">
        <v>1.46</v>
      </c>
      <c r="K7" s="206">
        <v>18.45</v>
      </c>
      <c r="L7" s="206">
        <v>0.34</v>
      </c>
      <c r="M7" s="206">
        <v>2.2599999999999998</v>
      </c>
      <c r="N7" s="206">
        <v>1.85</v>
      </c>
      <c r="O7" s="206">
        <v>2.61</v>
      </c>
      <c r="P7" s="206">
        <v>0.73</v>
      </c>
      <c r="Q7" s="206">
        <v>0.36</v>
      </c>
      <c r="R7" s="206">
        <v>0.66</v>
      </c>
      <c r="S7" s="206">
        <v>0.41</v>
      </c>
      <c r="T7" s="206">
        <v>0</v>
      </c>
      <c r="U7" s="206">
        <v>1.87</v>
      </c>
      <c r="V7" s="206">
        <v>0.22</v>
      </c>
      <c r="W7" s="206">
        <v>0.53</v>
      </c>
      <c r="X7" s="206">
        <v>1.56</v>
      </c>
      <c r="Y7" s="206">
        <v>0</v>
      </c>
      <c r="Z7" s="206">
        <v>2.2000000000000002</v>
      </c>
      <c r="AA7" s="206">
        <v>1.27</v>
      </c>
      <c r="AB7" s="206">
        <v>0</v>
      </c>
      <c r="AC7" s="206">
        <v>0.37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-1.59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14.02</v>
      </c>
      <c r="D8" s="206">
        <v>0</v>
      </c>
      <c r="E8" s="206">
        <v>0</v>
      </c>
      <c r="F8" s="206">
        <v>0</v>
      </c>
      <c r="G8" s="206">
        <v>6.19</v>
      </c>
      <c r="H8" s="206">
        <v>0</v>
      </c>
      <c r="I8" s="206">
        <v>26.83</v>
      </c>
      <c r="J8" s="206">
        <v>1.46</v>
      </c>
      <c r="K8" s="206">
        <v>18.45</v>
      </c>
      <c r="L8" s="206">
        <v>0.34</v>
      </c>
      <c r="M8" s="206">
        <v>2.2599999999999998</v>
      </c>
      <c r="N8" s="206">
        <v>1.85</v>
      </c>
      <c r="O8" s="206">
        <v>2.61</v>
      </c>
      <c r="P8" s="206">
        <v>0.73</v>
      </c>
      <c r="Q8" s="206">
        <v>0.36</v>
      </c>
      <c r="R8" s="206">
        <v>0.66</v>
      </c>
      <c r="S8" s="206">
        <v>0.41</v>
      </c>
      <c r="T8" s="206">
        <v>0</v>
      </c>
      <c r="U8" s="206">
        <v>1.87</v>
      </c>
      <c r="V8" s="206">
        <v>0.22</v>
      </c>
      <c r="W8" s="206">
        <v>0.53</v>
      </c>
      <c r="X8" s="206">
        <v>1.56</v>
      </c>
      <c r="Y8" s="206">
        <v>0</v>
      </c>
      <c r="Z8" s="206">
        <v>2.2000000000000002</v>
      </c>
      <c r="AA8" s="206">
        <v>1.27</v>
      </c>
      <c r="AB8" s="206">
        <v>0</v>
      </c>
      <c r="AC8" s="206">
        <v>0.37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-1.59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14.02</v>
      </c>
      <c r="D9" s="206">
        <v>0</v>
      </c>
      <c r="E9" s="206">
        <v>0</v>
      </c>
      <c r="F9" s="206">
        <v>0</v>
      </c>
      <c r="G9" s="206">
        <v>6.19</v>
      </c>
      <c r="H9" s="206">
        <v>0</v>
      </c>
      <c r="I9" s="206">
        <v>26.83</v>
      </c>
      <c r="J9" s="206">
        <v>1.46</v>
      </c>
      <c r="K9" s="206">
        <v>12.03</v>
      </c>
      <c r="L9" s="206">
        <v>0.12</v>
      </c>
      <c r="M9" s="206">
        <v>2.2599999999999998</v>
      </c>
      <c r="N9" s="206">
        <v>1.85</v>
      </c>
      <c r="O9" s="206">
        <v>2.61</v>
      </c>
      <c r="P9" s="206">
        <v>0.56999999999999995</v>
      </c>
      <c r="Q9" s="206">
        <v>0.46</v>
      </c>
      <c r="R9" s="206">
        <v>0.66</v>
      </c>
      <c r="S9" s="206">
        <v>0.41</v>
      </c>
      <c r="T9" s="206">
        <v>0</v>
      </c>
      <c r="U9" s="206">
        <v>1.87</v>
      </c>
      <c r="V9" s="206">
        <v>0.22</v>
      </c>
      <c r="W9" s="206">
        <v>0.54</v>
      </c>
      <c r="X9" s="206">
        <v>1.56</v>
      </c>
      <c r="Y9" s="206">
        <v>0</v>
      </c>
      <c r="Z9" s="206">
        <v>2.2000000000000002</v>
      </c>
      <c r="AA9" s="206">
        <v>1.27</v>
      </c>
      <c r="AB9" s="206">
        <v>0</v>
      </c>
      <c r="AC9" s="206">
        <v>0.37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-1.59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14.02</v>
      </c>
      <c r="D10" s="206">
        <v>0</v>
      </c>
      <c r="E10" s="206">
        <v>0</v>
      </c>
      <c r="F10" s="206">
        <v>0</v>
      </c>
      <c r="G10" s="206">
        <v>6.19</v>
      </c>
      <c r="H10" s="206">
        <v>0</v>
      </c>
      <c r="I10" s="206">
        <v>26.83</v>
      </c>
      <c r="J10" s="206">
        <v>1.46</v>
      </c>
      <c r="K10" s="206">
        <v>18.45</v>
      </c>
      <c r="L10" s="206">
        <v>0.34</v>
      </c>
      <c r="M10" s="206">
        <v>2.2599999999999998</v>
      </c>
      <c r="N10" s="206">
        <v>1.85</v>
      </c>
      <c r="O10" s="206">
        <v>2.61</v>
      </c>
      <c r="P10" s="206">
        <v>0.56999999999999995</v>
      </c>
      <c r="Q10" s="206">
        <v>0.46</v>
      </c>
      <c r="R10" s="206">
        <v>0.66</v>
      </c>
      <c r="S10" s="206">
        <v>0.41</v>
      </c>
      <c r="T10" s="206">
        <v>0</v>
      </c>
      <c r="U10" s="206">
        <v>1.87</v>
      </c>
      <c r="V10" s="206">
        <v>0.22</v>
      </c>
      <c r="W10" s="206">
        <v>0.54</v>
      </c>
      <c r="X10" s="206">
        <v>1.56</v>
      </c>
      <c r="Y10" s="206">
        <v>0</v>
      </c>
      <c r="Z10" s="206">
        <v>2.2000000000000002</v>
      </c>
      <c r="AA10" s="206">
        <v>1.27</v>
      </c>
      <c r="AB10" s="206">
        <v>0</v>
      </c>
      <c r="AC10" s="206">
        <v>0.37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-1.59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14.21</v>
      </c>
      <c r="D11" s="206">
        <v>0</v>
      </c>
      <c r="E11" s="206">
        <v>0</v>
      </c>
      <c r="F11" s="206">
        <v>0</v>
      </c>
      <c r="G11" s="206">
        <v>6.19</v>
      </c>
      <c r="H11" s="206">
        <v>0</v>
      </c>
      <c r="I11" s="206">
        <v>26.83</v>
      </c>
      <c r="J11" s="206">
        <v>1.46</v>
      </c>
      <c r="K11" s="206">
        <v>18.45</v>
      </c>
      <c r="L11" s="206">
        <v>0.34</v>
      </c>
      <c r="M11" s="206">
        <v>2.2599999999999998</v>
      </c>
      <c r="N11" s="206">
        <v>1.85</v>
      </c>
      <c r="O11" s="206">
        <v>2.61</v>
      </c>
      <c r="P11" s="206">
        <v>0.56999999999999995</v>
      </c>
      <c r="Q11" s="206">
        <v>0.46</v>
      </c>
      <c r="R11" s="206">
        <v>0.66</v>
      </c>
      <c r="S11" s="206">
        <v>0.41</v>
      </c>
      <c r="T11" s="206">
        <v>0</v>
      </c>
      <c r="U11" s="206">
        <v>1.87</v>
      </c>
      <c r="V11" s="206">
        <v>0.22</v>
      </c>
      <c r="W11" s="206">
        <v>0.55000000000000004</v>
      </c>
      <c r="X11" s="206">
        <v>1.56</v>
      </c>
      <c r="Y11" s="206">
        <v>0</v>
      </c>
      <c r="Z11" s="206">
        <v>2.2000000000000002</v>
      </c>
      <c r="AA11" s="206">
        <v>1.27</v>
      </c>
      <c r="AB11" s="206">
        <v>0</v>
      </c>
      <c r="AC11" s="206">
        <v>0.37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-1.59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14.21</v>
      </c>
      <c r="D12" s="206">
        <v>0</v>
      </c>
      <c r="E12" s="206">
        <v>0</v>
      </c>
      <c r="F12" s="206">
        <v>0</v>
      </c>
      <c r="G12" s="206">
        <v>6.19</v>
      </c>
      <c r="H12" s="206">
        <v>0</v>
      </c>
      <c r="I12" s="206">
        <v>26.83</v>
      </c>
      <c r="J12" s="206">
        <v>1.46</v>
      </c>
      <c r="K12" s="206">
        <v>18.45</v>
      </c>
      <c r="L12" s="206">
        <v>0.34</v>
      </c>
      <c r="M12" s="206">
        <v>2.2599999999999998</v>
      </c>
      <c r="N12" s="206">
        <v>1.85</v>
      </c>
      <c r="O12" s="206">
        <v>2.61</v>
      </c>
      <c r="P12" s="206">
        <v>0.56999999999999995</v>
      </c>
      <c r="Q12" s="206">
        <v>0.46</v>
      </c>
      <c r="R12" s="206">
        <v>0.66</v>
      </c>
      <c r="S12" s="206">
        <v>0.41</v>
      </c>
      <c r="T12" s="206">
        <v>0</v>
      </c>
      <c r="U12" s="206">
        <v>1.87</v>
      </c>
      <c r="V12" s="206">
        <v>0.22</v>
      </c>
      <c r="W12" s="206">
        <v>0.55000000000000004</v>
      </c>
      <c r="X12" s="206">
        <v>1.56</v>
      </c>
      <c r="Y12" s="206">
        <v>0</v>
      </c>
      <c r="Z12" s="206">
        <v>2.2000000000000002</v>
      </c>
      <c r="AA12" s="206">
        <v>1.27</v>
      </c>
      <c r="AB12" s="206">
        <v>0</v>
      </c>
      <c r="AC12" s="206">
        <v>0.37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-1.59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14.21</v>
      </c>
      <c r="D13" s="206">
        <v>0</v>
      </c>
      <c r="E13" s="206">
        <v>0</v>
      </c>
      <c r="F13" s="206">
        <v>0</v>
      </c>
      <c r="G13" s="206">
        <v>6.19</v>
      </c>
      <c r="H13" s="206">
        <v>0</v>
      </c>
      <c r="I13" s="206">
        <v>26.83</v>
      </c>
      <c r="J13" s="206">
        <v>1.46</v>
      </c>
      <c r="K13" s="206">
        <v>18.45</v>
      </c>
      <c r="L13" s="206">
        <v>0.34</v>
      </c>
      <c r="M13" s="206">
        <v>2.2599999999999998</v>
      </c>
      <c r="N13" s="206">
        <v>1.85</v>
      </c>
      <c r="O13" s="206">
        <v>2.61</v>
      </c>
      <c r="P13" s="206">
        <v>0.56999999999999995</v>
      </c>
      <c r="Q13" s="206">
        <v>0.46</v>
      </c>
      <c r="R13" s="206">
        <v>0.66</v>
      </c>
      <c r="S13" s="206">
        <v>0.41</v>
      </c>
      <c r="T13" s="206">
        <v>0</v>
      </c>
      <c r="U13" s="206">
        <v>1.87</v>
      </c>
      <c r="V13" s="206">
        <v>0.22</v>
      </c>
      <c r="W13" s="206">
        <v>0.55000000000000004</v>
      </c>
      <c r="X13" s="206">
        <v>1.56</v>
      </c>
      <c r="Y13" s="206">
        <v>0</v>
      </c>
      <c r="Z13" s="206">
        <v>2.2000000000000002</v>
      </c>
      <c r="AA13" s="206">
        <v>1.27</v>
      </c>
      <c r="AB13" s="206">
        <v>0</v>
      </c>
      <c r="AC13" s="206">
        <v>0.37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-1.59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14.21</v>
      </c>
      <c r="D14" s="206">
        <v>0</v>
      </c>
      <c r="E14" s="206">
        <v>0</v>
      </c>
      <c r="F14" s="206">
        <v>0</v>
      </c>
      <c r="G14" s="206">
        <v>6.19</v>
      </c>
      <c r="H14" s="206">
        <v>0</v>
      </c>
      <c r="I14" s="206">
        <v>26.83</v>
      </c>
      <c r="J14" s="206">
        <v>1.46</v>
      </c>
      <c r="K14" s="206">
        <v>18.45</v>
      </c>
      <c r="L14" s="206">
        <v>0.34</v>
      </c>
      <c r="M14" s="206">
        <v>2.2599999999999998</v>
      </c>
      <c r="N14" s="206">
        <v>1.85</v>
      </c>
      <c r="O14" s="206">
        <v>2.61</v>
      </c>
      <c r="P14" s="206">
        <v>0.56999999999999995</v>
      </c>
      <c r="Q14" s="206">
        <v>0.46</v>
      </c>
      <c r="R14" s="206">
        <v>0.66</v>
      </c>
      <c r="S14" s="206">
        <v>0.41</v>
      </c>
      <c r="T14" s="206">
        <v>0</v>
      </c>
      <c r="U14" s="206">
        <v>1.87</v>
      </c>
      <c r="V14" s="206">
        <v>0.22</v>
      </c>
      <c r="W14" s="206">
        <v>0.55000000000000004</v>
      </c>
      <c r="X14" s="206">
        <v>1.56</v>
      </c>
      <c r="Y14" s="206">
        <v>0</v>
      </c>
      <c r="Z14" s="206">
        <v>2.2000000000000002</v>
      </c>
      <c r="AA14" s="206">
        <v>1.27</v>
      </c>
      <c r="AB14" s="206">
        <v>0</v>
      </c>
      <c r="AC14" s="206">
        <v>0.37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-1.59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14.21</v>
      </c>
      <c r="D15" s="206">
        <v>0</v>
      </c>
      <c r="E15" s="206">
        <v>0</v>
      </c>
      <c r="F15" s="206">
        <v>0</v>
      </c>
      <c r="G15" s="206">
        <v>6.19</v>
      </c>
      <c r="H15" s="206">
        <v>0</v>
      </c>
      <c r="I15" s="206">
        <v>26.83</v>
      </c>
      <c r="J15" s="206">
        <v>1.46</v>
      </c>
      <c r="K15" s="206">
        <v>18.45</v>
      </c>
      <c r="L15" s="206">
        <v>0.34</v>
      </c>
      <c r="M15" s="206">
        <v>2.2599999999999998</v>
      </c>
      <c r="N15" s="206">
        <v>1.85</v>
      </c>
      <c r="O15" s="206">
        <v>2.61</v>
      </c>
      <c r="P15" s="206">
        <v>0.65</v>
      </c>
      <c r="Q15" s="206">
        <v>0.46</v>
      </c>
      <c r="R15" s="206">
        <v>0.66</v>
      </c>
      <c r="S15" s="206">
        <v>0.41</v>
      </c>
      <c r="T15" s="206">
        <v>0</v>
      </c>
      <c r="U15" s="206">
        <v>1.87</v>
      </c>
      <c r="V15" s="206">
        <v>0.22</v>
      </c>
      <c r="W15" s="206">
        <v>0.55000000000000004</v>
      </c>
      <c r="X15" s="206">
        <v>1.56</v>
      </c>
      <c r="Y15" s="206">
        <v>0</v>
      </c>
      <c r="Z15" s="206">
        <v>2.2000000000000002</v>
      </c>
      <c r="AA15" s="206">
        <v>1.27</v>
      </c>
      <c r="AB15" s="206">
        <v>0</v>
      </c>
      <c r="AC15" s="206">
        <v>0.37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-1.59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14.21</v>
      </c>
      <c r="D16" s="206">
        <v>0</v>
      </c>
      <c r="E16" s="206">
        <v>0</v>
      </c>
      <c r="F16" s="206">
        <v>0</v>
      </c>
      <c r="G16" s="206">
        <v>6.19</v>
      </c>
      <c r="H16" s="206">
        <v>0</v>
      </c>
      <c r="I16" s="206">
        <v>26.83</v>
      </c>
      <c r="J16" s="206">
        <v>1.46</v>
      </c>
      <c r="K16" s="206">
        <v>18.45</v>
      </c>
      <c r="L16" s="206">
        <v>0.34</v>
      </c>
      <c r="M16" s="206">
        <v>2.2599999999999998</v>
      </c>
      <c r="N16" s="206">
        <v>1.85</v>
      </c>
      <c r="O16" s="206">
        <v>2.61</v>
      </c>
      <c r="P16" s="206">
        <v>0.65</v>
      </c>
      <c r="Q16" s="206">
        <v>0.46</v>
      </c>
      <c r="R16" s="206">
        <v>0.66</v>
      </c>
      <c r="S16" s="206">
        <v>0.41</v>
      </c>
      <c r="T16" s="206">
        <v>0</v>
      </c>
      <c r="U16" s="206">
        <v>1.87</v>
      </c>
      <c r="V16" s="206">
        <v>0.22</v>
      </c>
      <c r="W16" s="206">
        <v>0.55000000000000004</v>
      </c>
      <c r="X16" s="206">
        <v>1.56</v>
      </c>
      <c r="Y16" s="206">
        <v>0</v>
      </c>
      <c r="Z16" s="206">
        <v>2.2000000000000002</v>
      </c>
      <c r="AA16" s="206">
        <v>1.27</v>
      </c>
      <c r="AB16" s="206">
        <v>0</v>
      </c>
      <c r="AC16" s="206">
        <v>0.37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-1.59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14.21</v>
      </c>
      <c r="D17" s="206">
        <v>0</v>
      </c>
      <c r="E17" s="206">
        <v>0</v>
      </c>
      <c r="F17" s="206">
        <v>0</v>
      </c>
      <c r="G17" s="206">
        <v>6.19</v>
      </c>
      <c r="H17" s="206">
        <v>0</v>
      </c>
      <c r="I17" s="206">
        <v>26.83</v>
      </c>
      <c r="J17" s="206">
        <v>1.46</v>
      </c>
      <c r="K17" s="206">
        <v>18.45</v>
      </c>
      <c r="L17" s="206">
        <v>0.34</v>
      </c>
      <c r="M17" s="206">
        <v>2.2599999999999998</v>
      </c>
      <c r="N17" s="206">
        <v>1.85</v>
      </c>
      <c r="O17" s="206">
        <v>2.61</v>
      </c>
      <c r="P17" s="206">
        <v>0.65</v>
      </c>
      <c r="Q17" s="206">
        <v>0.46</v>
      </c>
      <c r="R17" s="206">
        <v>0.66</v>
      </c>
      <c r="S17" s="206">
        <v>0.41</v>
      </c>
      <c r="T17" s="206">
        <v>0</v>
      </c>
      <c r="U17" s="206">
        <v>1.87</v>
      </c>
      <c r="V17" s="206">
        <v>0.22</v>
      </c>
      <c r="W17" s="206">
        <v>0.55000000000000004</v>
      </c>
      <c r="X17" s="206">
        <v>1.56</v>
      </c>
      <c r="Y17" s="206">
        <v>0</v>
      </c>
      <c r="Z17" s="206">
        <v>2.2000000000000002</v>
      </c>
      <c r="AA17" s="206">
        <v>1.27</v>
      </c>
      <c r="AB17" s="206">
        <v>0</v>
      </c>
      <c r="AC17" s="206">
        <v>0.37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-1.59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14.21</v>
      </c>
      <c r="D18" s="206">
        <v>0</v>
      </c>
      <c r="E18" s="206">
        <v>0</v>
      </c>
      <c r="F18" s="206">
        <v>0</v>
      </c>
      <c r="G18" s="206">
        <v>6.19</v>
      </c>
      <c r="H18" s="206">
        <v>0</v>
      </c>
      <c r="I18" s="206">
        <v>26.83</v>
      </c>
      <c r="J18" s="206">
        <v>1.46</v>
      </c>
      <c r="K18" s="206">
        <v>18.45</v>
      </c>
      <c r="L18" s="206">
        <v>0.34</v>
      </c>
      <c r="M18" s="206">
        <v>2.2599999999999998</v>
      </c>
      <c r="N18" s="206">
        <v>1.85</v>
      </c>
      <c r="O18" s="206">
        <v>2.61</v>
      </c>
      <c r="P18" s="206">
        <v>0.65</v>
      </c>
      <c r="Q18" s="206">
        <v>0.46</v>
      </c>
      <c r="R18" s="206">
        <v>0.66</v>
      </c>
      <c r="S18" s="206">
        <v>0.41</v>
      </c>
      <c r="T18" s="206">
        <v>0</v>
      </c>
      <c r="U18" s="206">
        <v>1.87</v>
      </c>
      <c r="V18" s="206">
        <v>0.22</v>
      </c>
      <c r="W18" s="206">
        <v>0.55000000000000004</v>
      </c>
      <c r="X18" s="206">
        <v>1.56</v>
      </c>
      <c r="Y18" s="206">
        <v>0</v>
      </c>
      <c r="Z18" s="206">
        <v>2.2000000000000002</v>
      </c>
      <c r="AA18" s="206">
        <v>1.27</v>
      </c>
      <c r="AB18" s="206">
        <v>0</v>
      </c>
      <c r="AC18" s="206">
        <v>0.37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-1.59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14.21</v>
      </c>
      <c r="D19" s="206">
        <v>0</v>
      </c>
      <c r="E19" s="206">
        <v>0</v>
      </c>
      <c r="F19" s="206">
        <v>0</v>
      </c>
      <c r="G19" s="206">
        <v>6.19</v>
      </c>
      <c r="H19" s="206">
        <v>0</v>
      </c>
      <c r="I19" s="206">
        <v>26.83</v>
      </c>
      <c r="J19" s="206">
        <v>1.46</v>
      </c>
      <c r="K19" s="206">
        <v>18.45</v>
      </c>
      <c r="L19" s="206">
        <v>0.34</v>
      </c>
      <c r="M19" s="206">
        <v>2.2599999999999998</v>
      </c>
      <c r="N19" s="206">
        <v>1.85</v>
      </c>
      <c r="O19" s="206">
        <v>2.61</v>
      </c>
      <c r="P19" s="206">
        <v>0.65</v>
      </c>
      <c r="Q19" s="206">
        <v>0.46</v>
      </c>
      <c r="R19" s="206">
        <v>0.66</v>
      </c>
      <c r="S19" s="206">
        <v>0.41</v>
      </c>
      <c r="T19" s="206">
        <v>0</v>
      </c>
      <c r="U19" s="206">
        <v>1.87</v>
      </c>
      <c r="V19" s="206">
        <v>0.22</v>
      </c>
      <c r="W19" s="206">
        <v>0.55000000000000004</v>
      </c>
      <c r="X19" s="206">
        <v>1.56</v>
      </c>
      <c r="Y19" s="206">
        <v>0</v>
      </c>
      <c r="Z19" s="206">
        <v>2.2000000000000002</v>
      </c>
      <c r="AA19" s="206">
        <v>1.27</v>
      </c>
      <c r="AB19" s="206">
        <v>0</v>
      </c>
      <c r="AC19" s="206">
        <v>0.37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-1.59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14.21</v>
      </c>
      <c r="D20" s="206">
        <v>0</v>
      </c>
      <c r="E20" s="206">
        <v>0</v>
      </c>
      <c r="F20" s="206">
        <v>0</v>
      </c>
      <c r="G20" s="206">
        <v>6.19</v>
      </c>
      <c r="H20" s="206">
        <v>0</v>
      </c>
      <c r="I20" s="206">
        <v>26.83</v>
      </c>
      <c r="J20" s="206">
        <v>1.46</v>
      </c>
      <c r="K20" s="206">
        <v>18.45</v>
      </c>
      <c r="L20" s="206">
        <v>0.34</v>
      </c>
      <c r="M20" s="206">
        <v>2.2599999999999998</v>
      </c>
      <c r="N20" s="206">
        <v>1.85</v>
      </c>
      <c r="O20" s="206">
        <v>2.61</v>
      </c>
      <c r="P20" s="206">
        <v>0.65</v>
      </c>
      <c r="Q20" s="206">
        <v>0.46</v>
      </c>
      <c r="R20" s="206">
        <v>0.66</v>
      </c>
      <c r="S20" s="206">
        <v>0.41</v>
      </c>
      <c r="T20" s="206">
        <v>0</v>
      </c>
      <c r="U20" s="206">
        <v>1.87</v>
      </c>
      <c r="V20" s="206">
        <v>0.22</v>
      </c>
      <c r="W20" s="206">
        <v>0.55000000000000004</v>
      </c>
      <c r="X20" s="206">
        <v>1.56</v>
      </c>
      <c r="Y20" s="206">
        <v>0</v>
      </c>
      <c r="Z20" s="206">
        <v>2.2000000000000002</v>
      </c>
      <c r="AA20" s="206">
        <v>1.27</v>
      </c>
      <c r="AB20" s="206">
        <v>0</v>
      </c>
      <c r="AC20" s="206">
        <v>0.78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-1.59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14.21</v>
      </c>
      <c r="D21" s="206">
        <v>0</v>
      </c>
      <c r="E21" s="206">
        <v>0</v>
      </c>
      <c r="F21" s="206">
        <v>0</v>
      </c>
      <c r="G21" s="206">
        <v>6.19</v>
      </c>
      <c r="H21" s="206">
        <v>0</v>
      </c>
      <c r="I21" s="206">
        <v>26.83</v>
      </c>
      <c r="J21" s="206">
        <v>1.46</v>
      </c>
      <c r="K21" s="206">
        <v>18.45</v>
      </c>
      <c r="L21" s="206">
        <v>0.34</v>
      </c>
      <c r="M21" s="206">
        <v>2.2599999999999998</v>
      </c>
      <c r="N21" s="206">
        <v>1.85</v>
      </c>
      <c r="O21" s="206">
        <v>2.61</v>
      </c>
      <c r="P21" s="206">
        <v>0.73</v>
      </c>
      <c r="Q21" s="206">
        <v>0.46</v>
      </c>
      <c r="R21" s="206">
        <v>0.66</v>
      </c>
      <c r="S21" s="206">
        <v>0.41</v>
      </c>
      <c r="T21" s="206">
        <v>0</v>
      </c>
      <c r="U21" s="206">
        <v>1.87</v>
      </c>
      <c r="V21" s="206">
        <v>0.22</v>
      </c>
      <c r="W21" s="206">
        <v>0.54</v>
      </c>
      <c r="X21" s="206">
        <v>1.56</v>
      </c>
      <c r="Y21" s="206">
        <v>0</v>
      </c>
      <c r="Z21" s="206">
        <v>2.2000000000000002</v>
      </c>
      <c r="AA21" s="206">
        <v>1.27</v>
      </c>
      <c r="AB21" s="206">
        <v>0</v>
      </c>
      <c r="AC21" s="206">
        <v>0.78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-1.59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14.21</v>
      </c>
      <c r="D22" s="206">
        <v>0</v>
      </c>
      <c r="E22" s="206">
        <v>0</v>
      </c>
      <c r="F22" s="206">
        <v>0</v>
      </c>
      <c r="G22" s="206">
        <v>6.19</v>
      </c>
      <c r="H22" s="206">
        <v>0</v>
      </c>
      <c r="I22" s="206">
        <v>26.83</v>
      </c>
      <c r="J22" s="206">
        <v>1.46</v>
      </c>
      <c r="K22" s="206">
        <v>18.45</v>
      </c>
      <c r="L22" s="206">
        <v>0.34</v>
      </c>
      <c r="M22" s="206">
        <v>2.2599999999999998</v>
      </c>
      <c r="N22" s="206">
        <v>1.85</v>
      </c>
      <c r="O22" s="206">
        <v>2.61</v>
      </c>
      <c r="P22" s="206">
        <v>0.73</v>
      </c>
      <c r="Q22" s="206">
        <v>0.46</v>
      </c>
      <c r="R22" s="206">
        <v>0.66</v>
      </c>
      <c r="S22" s="206">
        <v>0.41</v>
      </c>
      <c r="T22" s="206">
        <v>0</v>
      </c>
      <c r="U22" s="206">
        <v>1.87</v>
      </c>
      <c r="V22" s="206">
        <v>0.22</v>
      </c>
      <c r="W22" s="206">
        <v>0.54</v>
      </c>
      <c r="X22" s="206">
        <v>1.56</v>
      </c>
      <c r="Y22" s="206">
        <v>0</v>
      </c>
      <c r="Z22" s="206">
        <v>2.2000000000000002</v>
      </c>
      <c r="AA22" s="206">
        <v>1.27</v>
      </c>
      <c r="AB22" s="206">
        <v>0</v>
      </c>
      <c r="AC22" s="206">
        <v>0.78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-1.59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14.21</v>
      </c>
      <c r="D23" s="206">
        <v>0</v>
      </c>
      <c r="E23" s="206">
        <v>0</v>
      </c>
      <c r="F23" s="206">
        <v>0</v>
      </c>
      <c r="G23" s="206">
        <v>6.19</v>
      </c>
      <c r="H23" s="206">
        <v>0</v>
      </c>
      <c r="I23" s="206">
        <v>26.83</v>
      </c>
      <c r="J23" s="206">
        <v>1.46</v>
      </c>
      <c r="K23" s="206">
        <v>18.45</v>
      </c>
      <c r="L23" s="206">
        <v>0.34</v>
      </c>
      <c r="M23" s="206">
        <v>2.2599999999999998</v>
      </c>
      <c r="N23" s="206">
        <v>1.85</v>
      </c>
      <c r="O23" s="206">
        <v>2.61</v>
      </c>
      <c r="P23" s="206">
        <v>0.76</v>
      </c>
      <c r="Q23" s="206">
        <v>0.38</v>
      </c>
      <c r="R23" s="206">
        <v>0.66</v>
      </c>
      <c r="S23" s="206">
        <v>0.86</v>
      </c>
      <c r="T23" s="206">
        <v>0</v>
      </c>
      <c r="U23" s="206">
        <v>1.87</v>
      </c>
      <c r="V23" s="206">
        <v>0.22</v>
      </c>
      <c r="W23" s="206">
        <v>0.54</v>
      </c>
      <c r="X23" s="206">
        <v>1.56</v>
      </c>
      <c r="Y23" s="206">
        <v>0</v>
      </c>
      <c r="Z23" s="206">
        <v>2.2000000000000002</v>
      </c>
      <c r="AA23" s="206">
        <v>1.27</v>
      </c>
      <c r="AB23" s="206">
        <v>0</v>
      </c>
      <c r="AC23" s="206">
        <v>0.78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-1.59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14.21</v>
      </c>
      <c r="D24" s="206">
        <v>0</v>
      </c>
      <c r="E24" s="206">
        <v>0</v>
      </c>
      <c r="F24" s="206">
        <v>0</v>
      </c>
      <c r="G24" s="206">
        <v>6.19</v>
      </c>
      <c r="H24" s="206">
        <v>0</v>
      </c>
      <c r="I24" s="206">
        <v>26.83</v>
      </c>
      <c r="J24" s="206">
        <v>1.46</v>
      </c>
      <c r="K24" s="206">
        <v>18.45</v>
      </c>
      <c r="L24" s="206">
        <v>0.34</v>
      </c>
      <c r="M24" s="206">
        <v>2.2599999999999998</v>
      </c>
      <c r="N24" s="206">
        <v>1.85</v>
      </c>
      <c r="O24" s="206">
        <v>2.61</v>
      </c>
      <c r="P24" s="206">
        <v>0.76</v>
      </c>
      <c r="Q24" s="206">
        <v>0.36</v>
      </c>
      <c r="R24" s="206">
        <v>0.66</v>
      </c>
      <c r="S24" s="206">
        <v>0.41</v>
      </c>
      <c r="T24" s="206">
        <v>0</v>
      </c>
      <c r="U24" s="206">
        <v>1.87</v>
      </c>
      <c r="V24" s="206">
        <v>0.22</v>
      </c>
      <c r="W24" s="206">
        <v>0.54</v>
      </c>
      <c r="X24" s="206">
        <v>1.56</v>
      </c>
      <c r="Y24" s="206">
        <v>0</v>
      </c>
      <c r="Z24" s="206">
        <v>2.2000000000000002</v>
      </c>
      <c r="AA24" s="206">
        <v>1.27</v>
      </c>
      <c r="AB24" s="206">
        <v>0</v>
      </c>
      <c r="AC24" s="206">
        <v>0.78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-1.59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14.21</v>
      </c>
      <c r="D25" s="206">
        <v>0</v>
      </c>
      <c r="E25" s="206">
        <v>0</v>
      </c>
      <c r="F25" s="206">
        <v>0</v>
      </c>
      <c r="G25" s="206">
        <v>6.19</v>
      </c>
      <c r="H25" s="206">
        <v>0</v>
      </c>
      <c r="I25" s="206">
        <v>26.83</v>
      </c>
      <c r="J25" s="206">
        <v>1.46</v>
      </c>
      <c r="K25" s="206">
        <v>18.45</v>
      </c>
      <c r="L25" s="206">
        <v>0.34</v>
      </c>
      <c r="M25" s="206">
        <v>2.2599999999999998</v>
      </c>
      <c r="N25" s="206">
        <v>1.85</v>
      </c>
      <c r="O25" s="206">
        <v>2.61</v>
      </c>
      <c r="P25" s="206">
        <v>0.76</v>
      </c>
      <c r="Q25" s="206">
        <v>0.36</v>
      </c>
      <c r="R25" s="206">
        <v>0.66</v>
      </c>
      <c r="S25" s="206">
        <v>0.41</v>
      </c>
      <c r="T25" s="206">
        <v>0</v>
      </c>
      <c r="U25" s="206">
        <v>1.87</v>
      </c>
      <c r="V25" s="206">
        <v>0.22</v>
      </c>
      <c r="W25" s="206">
        <v>0.8</v>
      </c>
      <c r="X25" s="206">
        <v>1.56</v>
      </c>
      <c r="Y25" s="206">
        <v>0</v>
      </c>
      <c r="Z25" s="206">
        <v>2.2000000000000002</v>
      </c>
      <c r="AA25" s="206">
        <v>1.27</v>
      </c>
      <c r="AB25" s="206">
        <v>0</v>
      </c>
      <c r="AC25" s="206">
        <v>0.78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-1.59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14.21</v>
      </c>
      <c r="D26" s="206">
        <v>0</v>
      </c>
      <c r="E26" s="206">
        <v>0</v>
      </c>
      <c r="F26" s="206">
        <v>0</v>
      </c>
      <c r="G26" s="206">
        <v>6.19</v>
      </c>
      <c r="H26" s="206">
        <v>0</v>
      </c>
      <c r="I26" s="206">
        <v>26.83</v>
      </c>
      <c r="J26" s="206">
        <v>1.46</v>
      </c>
      <c r="K26" s="206">
        <v>18.45</v>
      </c>
      <c r="L26" s="206">
        <v>0.34</v>
      </c>
      <c r="M26" s="206">
        <v>2.2599999999999998</v>
      </c>
      <c r="N26" s="206">
        <v>1.85</v>
      </c>
      <c r="O26" s="206">
        <v>2.61</v>
      </c>
      <c r="P26" s="206">
        <v>0.76</v>
      </c>
      <c r="Q26" s="206">
        <v>0.36</v>
      </c>
      <c r="R26" s="206">
        <v>0.66</v>
      </c>
      <c r="S26" s="206">
        <v>0.41</v>
      </c>
      <c r="T26" s="206">
        <v>0</v>
      </c>
      <c r="U26" s="206">
        <v>1.87</v>
      </c>
      <c r="V26" s="206">
        <v>0.22</v>
      </c>
      <c r="W26" s="206">
        <v>0.8</v>
      </c>
      <c r="X26" s="206">
        <v>1.56</v>
      </c>
      <c r="Y26" s="206">
        <v>0</v>
      </c>
      <c r="Z26" s="206">
        <v>2.2000000000000002</v>
      </c>
      <c r="AA26" s="206">
        <v>1.27</v>
      </c>
      <c r="AB26" s="206">
        <v>0</v>
      </c>
      <c r="AC26" s="206">
        <v>0.78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-1.59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13.65</v>
      </c>
      <c r="D27" s="206">
        <v>2.8</v>
      </c>
      <c r="E27" s="206">
        <v>0</v>
      </c>
      <c r="F27" s="206">
        <v>0</v>
      </c>
      <c r="G27" s="206">
        <v>6.19</v>
      </c>
      <c r="H27" s="206">
        <v>0</v>
      </c>
      <c r="I27" s="206">
        <v>26.83</v>
      </c>
      <c r="J27" s="206">
        <v>1.46</v>
      </c>
      <c r="K27" s="206">
        <v>18.45</v>
      </c>
      <c r="L27" s="206">
        <v>0.34</v>
      </c>
      <c r="M27" s="206">
        <v>2.2599999999999998</v>
      </c>
      <c r="N27" s="206">
        <v>1.85</v>
      </c>
      <c r="O27" s="206">
        <v>2.61</v>
      </c>
      <c r="P27" s="206">
        <v>0.76</v>
      </c>
      <c r="Q27" s="206">
        <v>0.36</v>
      </c>
      <c r="R27" s="206">
        <v>0.66</v>
      </c>
      <c r="S27" s="206">
        <v>0.41</v>
      </c>
      <c r="T27" s="206">
        <v>0</v>
      </c>
      <c r="U27" s="206">
        <v>1.87</v>
      </c>
      <c r="V27" s="206">
        <v>0.22</v>
      </c>
      <c r="W27" s="206">
        <v>0.8</v>
      </c>
      <c r="X27" s="206">
        <v>1.56</v>
      </c>
      <c r="Y27" s="206">
        <v>0</v>
      </c>
      <c r="Z27" s="206">
        <v>2.2000000000000002</v>
      </c>
      <c r="AA27" s="206">
        <v>1.27</v>
      </c>
      <c r="AB27" s="206">
        <v>0</v>
      </c>
      <c r="AC27" s="206">
        <v>0.78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-1.59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13.65</v>
      </c>
      <c r="D28" s="206">
        <v>2.8</v>
      </c>
      <c r="E28" s="206">
        <v>0</v>
      </c>
      <c r="F28" s="206">
        <v>0</v>
      </c>
      <c r="G28" s="206">
        <v>6.19</v>
      </c>
      <c r="H28" s="206">
        <v>0</v>
      </c>
      <c r="I28" s="206">
        <v>26.83</v>
      </c>
      <c r="J28" s="206">
        <v>1.46</v>
      </c>
      <c r="K28" s="206">
        <v>18.45</v>
      </c>
      <c r="L28" s="206">
        <v>0.34</v>
      </c>
      <c r="M28" s="206">
        <v>2.2599999999999998</v>
      </c>
      <c r="N28" s="206">
        <v>1.85</v>
      </c>
      <c r="O28" s="206">
        <v>2.61</v>
      </c>
      <c r="P28" s="206">
        <v>0.76</v>
      </c>
      <c r="Q28" s="206">
        <v>0.36</v>
      </c>
      <c r="R28" s="206">
        <v>0.66</v>
      </c>
      <c r="S28" s="206">
        <v>0.41</v>
      </c>
      <c r="T28" s="206">
        <v>0</v>
      </c>
      <c r="U28" s="206">
        <v>1.87</v>
      </c>
      <c r="V28" s="206">
        <v>0.22</v>
      </c>
      <c r="W28" s="206">
        <v>0.8</v>
      </c>
      <c r="X28" s="206">
        <v>1.56</v>
      </c>
      <c r="Y28" s="206">
        <v>0</v>
      </c>
      <c r="Z28" s="206">
        <v>2.2000000000000002</v>
      </c>
      <c r="AA28" s="206">
        <v>1.27</v>
      </c>
      <c r="AB28" s="206">
        <v>0</v>
      </c>
      <c r="AC28" s="206">
        <v>0.78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-1.59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13.65</v>
      </c>
      <c r="D29" s="206">
        <v>2.8</v>
      </c>
      <c r="E29" s="206">
        <v>0</v>
      </c>
      <c r="F29" s="206">
        <v>0</v>
      </c>
      <c r="G29" s="206">
        <v>6.19</v>
      </c>
      <c r="H29" s="206">
        <v>0</v>
      </c>
      <c r="I29" s="206">
        <v>26.83</v>
      </c>
      <c r="J29" s="206">
        <v>1.46</v>
      </c>
      <c r="K29" s="206">
        <v>18.45</v>
      </c>
      <c r="L29" s="206">
        <v>0.34</v>
      </c>
      <c r="M29" s="206">
        <v>2.2599999999999998</v>
      </c>
      <c r="N29" s="206">
        <v>1.85</v>
      </c>
      <c r="O29" s="206">
        <v>2.61</v>
      </c>
      <c r="P29" s="206">
        <v>0.76</v>
      </c>
      <c r="Q29" s="206">
        <v>0.36</v>
      </c>
      <c r="R29" s="206">
        <v>0.66</v>
      </c>
      <c r="S29" s="206">
        <v>0.41</v>
      </c>
      <c r="T29" s="206">
        <v>0</v>
      </c>
      <c r="U29" s="206">
        <v>1.87</v>
      </c>
      <c r="V29" s="206">
        <v>0.22</v>
      </c>
      <c r="W29" s="206">
        <v>0.8</v>
      </c>
      <c r="X29" s="206">
        <v>1.56</v>
      </c>
      <c r="Y29" s="206">
        <v>0</v>
      </c>
      <c r="Z29" s="206">
        <v>2.2000000000000002</v>
      </c>
      <c r="AA29" s="206">
        <v>1.27</v>
      </c>
      <c r="AB29" s="206">
        <v>0</v>
      </c>
      <c r="AC29" s="206">
        <v>0.78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-1.59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13.65</v>
      </c>
      <c r="D30" s="206">
        <v>2.8</v>
      </c>
      <c r="E30" s="206">
        <v>0</v>
      </c>
      <c r="F30" s="206">
        <v>0</v>
      </c>
      <c r="G30" s="206">
        <v>6.19</v>
      </c>
      <c r="H30" s="206">
        <v>0</v>
      </c>
      <c r="I30" s="206">
        <v>26.83</v>
      </c>
      <c r="J30" s="206">
        <v>1.46</v>
      </c>
      <c r="K30" s="206">
        <v>18.45</v>
      </c>
      <c r="L30" s="206">
        <v>0.34</v>
      </c>
      <c r="M30" s="206">
        <v>2.2599999999999998</v>
      </c>
      <c r="N30" s="206">
        <v>1.85</v>
      </c>
      <c r="O30" s="206">
        <v>2.61</v>
      </c>
      <c r="P30" s="206">
        <v>0.76</v>
      </c>
      <c r="Q30" s="206">
        <v>0.36</v>
      </c>
      <c r="R30" s="206">
        <v>0.66</v>
      </c>
      <c r="S30" s="206">
        <v>0.41</v>
      </c>
      <c r="T30" s="206">
        <v>0</v>
      </c>
      <c r="U30" s="206">
        <v>1.87</v>
      </c>
      <c r="V30" s="206">
        <v>0.22</v>
      </c>
      <c r="W30" s="206">
        <v>0.8</v>
      </c>
      <c r="X30" s="206">
        <v>1.56</v>
      </c>
      <c r="Y30" s="206">
        <v>0</v>
      </c>
      <c r="Z30" s="206">
        <v>2.2000000000000002</v>
      </c>
      <c r="AA30" s="206">
        <v>1.27</v>
      </c>
      <c r="AB30" s="206">
        <v>0</v>
      </c>
      <c r="AC30" s="206">
        <v>0.78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-1.59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13.65</v>
      </c>
      <c r="D31" s="206">
        <v>2.8</v>
      </c>
      <c r="E31" s="206">
        <v>0</v>
      </c>
      <c r="F31" s="206">
        <v>0</v>
      </c>
      <c r="G31" s="206">
        <v>6.19</v>
      </c>
      <c r="H31" s="206">
        <v>0</v>
      </c>
      <c r="I31" s="206">
        <v>26.83</v>
      </c>
      <c r="J31" s="206">
        <v>1.46</v>
      </c>
      <c r="K31" s="206">
        <v>18.45</v>
      </c>
      <c r="L31" s="206">
        <v>0.34</v>
      </c>
      <c r="M31" s="206">
        <v>2.2599999999999998</v>
      </c>
      <c r="N31" s="206">
        <v>1.85</v>
      </c>
      <c r="O31" s="206">
        <v>2.61</v>
      </c>
      <c r="P31" s="206">
        <v>0.77</v>
      </c>
      <c r="Q31" s="206">
        <v>0.36</v>
      </c>
      <c r="R31" s="206">
        <v>0.66</v>
      </c>
      <c r="S31" s="206">
        <v>0.41</v>
      </c>
      <c r="T31" s="206">
        <v>0</v>
      </c>
      <c r="U31" s="206">
        <v>1.87</v>
      </c>
      <c r="V31" s="206">
        <v>0.22</v>
      </c>
      <c r="W31" s="206">
        <v>0.53</v>
      </c>
      <c r="X31" s="206">
        <v>1.56</v>
      </c>
      <c r="Y31" s="206">
        <v>0</v>
      </c>
      <c r="Z31" s="206">
        <v>2.2000000000000002</v>
      </c>
      <c r="AA31" s="206">
        <v>1.27</v>
      </c>
      <c r="AB31" s="206">
        <v>0</v>
      </c>
      <c r="AC31" s="206">
        <v>0.78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-1.59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13.65</v>
      </c>
      <c r="D32" s="206">
        <v>2.8</v>
      </c>
      <c r="E32" s="206">
        <v>0</v>
      </c>
      <c r="F32" s="206">
        <v>0</v>
      </c>
      <c r="G32" s="206">
        <v>6.19</v>
      </c>
      <c r="H32" s="206">
        <v>0</v>
      </c>
      <c r="I32" s="206">
        <v>26.83</v>
      </c>
      <c r="J32" s="206">
        <v>1.46</v>
      </c>
      <c r="K32" s="206">
        <v>18.45</v>
      </c>
      <c r="L32" s="206">
        <v>0.34</v>
      </c>
      <c r="M32" s="206">
        <v>2.2599999999999998</v>
      </c>
      <c r="N32" s="206">
        <v>1.85</v>
      </c>
      <c r="O32" s="206">
        <v>2.61</v>
      </c>
      <c r="P32" s="206">
        <v>0.77</v>
      </c>
      <c r="Q32" s="206">
        <v>0.36</v>
      </c>
      <c r="R32" s="206">
        <v>0.66</v>
      </c>
      <c r="S32" s="206">
        <v>0.41</v>
      </c>
      <c r="T32" s="206">
        <v>0</v>
      </c>
      <c r="U32" s="206">
        <v>1.87</v>
      </c>
      <c r="V32" s="206">
        <v>0.22</v>
      </c>
      <c r="W32" s="206">
        <v>0.53</v>
      </c>
      <c r="X32" s="206">
        <v>1.56</v>
      </c>
      <c r="Y32" s="206">
        <v>0</v>
      </c>
      <c r="Z32" s="206">
        <v>2.2000000000000002</v>
      </c>
      <c r="AA32" s="206">
        <v>1.27</v>
      </c>
      <c r="AB32" s="206">
        <v>0</v>
      </c>
      <c r="AC32" s="206">
        <v>0.78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-1.59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13.65</v>
      </c>
      <c r="D33" s="206">
        <v>2.8</v>
      </c>
      <c r="E33" s="206">
        <v>0</v>
      </c>
      <c r="F33" s="206">
        <v>0</v>
      </c>
      <c r="G33" s="206">
        <v>6.19</v>
      </c>
      <c r="H33" s="206">
        <v>0</v>
      </c>
      <c r="I33" s="206">
        <v>26.83</v>
      </c>
      <c r="J33" s="206">
        <v>1.46</v>
      </c>
      <c r="K33" s="206">
        <v>18.45</v>
      </c>
      <c r="L33" s="206">
        <v>0.34</v>
      </c>
      <c r="M33" s="206">
        <v>2.2599999999999998</v>
      </c>
      <c r="N33" s="206">
        <v>1.85</v>
      </c>
      <c r="O33" s="206">
        <v>2.61</v>
      </c>
      <c r="P33" s="206">
        <v>0.77</v>
      </c>
      <c r="Q33" s="206">
        <v>0.36</v>
      </c>
      <c r="R33" s="206">
        <v>0.66</v>
      </c>
      <c r="S33" s="206">
        <v>0.41</v>
      </c>
      <c r="T33" s="206">
        <v>0</v>
      </c>
      <c r="U33" s="206">
        <v>1.87</v>
      </c>
      <c r="V33" s="206">
        <v>0.22</v>
      </c>
      <c r="W33" s="206">
        <v>0.53</v>
      </c>
      <c r="X33" s="206">
        <v>1.56</v>
      </c>
      <c r="Y33" s="206">
        <v>0</v>
      </c>
      <c r="Z33" s="206">
        <v>2.2000000000000002</v>
      </c>
      <c r="AA33" s="206">
        <v>1.27</v>
      </c>
      <c r="AB33" s="206">
        <v>0</v>
      </c>
      <c r="AC33" s="206">
        <v>0.78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-1.59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13.65</v>
      </c>
      <c r="D34" s="206">
        <v>2.8</v>
      </c>
      <c r="E34" s="206">
        <v>0</v>
      </c>
      <c r="F34" s="206">
        <v>0</v>
      </c>
      <c r="G34" s="206">
        <v>6.19</v>
      </c>
      <c r="H34" s="206">
        <v>0</v>
      </c>
      <c r="I34" s="206">
        <v>26.83</v>
      </c>
      <c r="J34" s="206">
        <v>1.46</v>
      </c>
      <c r="K34" s="206">
        <v>18.45</v>
      </c>
      <c r="L34" s="206">
        <v>0.34</v>
      </c>
      <c r="M34" s="206">
        <v>2.2599999999999998</v>
      </c>
      <c r="N34" s="206">
        <v>1.85</v>
      </c>
      <c r="O34" s="206">
        <v>2.61</v>
      </c>
      <c r="P34" s="206">
        <v>0.77</v>
      </c>
      <c r="Q34" s="206">
        <v>0.36</v>
      </c>
      <c r="R34" s="206">
        <v>0.66</v>
      </c>
      <c r="S34" s="206">
        <v>0.41</v>
      </c>
      <c r="T34" s="206">
        <v>0</v>
      </c>
      <c r="U34" s="206">
        <v>1.87</v>
      </c>
      <c r="V34" s="206">
        <v>0.22</v>
      </c>
      <c r="W34" s="206">
        <v>0.53</v>
      </c>
      <c r="X34" s="206">
        <v>1.56</v>
      </c>
      <c r="Y34" s="206">
        <v>0</v>
      </c>
      <c r="Z34" s="206">
        <v>2.2000000000000002</v>
      </c>
      <c r="AA34" s="206">
        <v>1.27</v>
      </c>
      <c r="AB34" s="206">
        <v>0</v>
      </c>
      <c r="AC34" s="206">
        <v>0.78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-1.59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13.65</v>
      </c>
      <c r="D35" s="206">
        <v>2.8</v>
      </c>
      <c r="E35" s="206">
        <v>0</v>
      </c>
      <c r="F35" s="206">
        <v>0</v>
      </c>
      <c r="G35" s="206">
        <v>6.19</v>
      </c>
      <c r="H35" s="206">
        <v>0</v>
      </c>
      <c r="I35" s="206">
        <v>26.83</v>
      </c>
      <c r="J35" s="206">
        <v>1.46</v>
      </c>
      <c r="K35" s="206">
        <v>39.82</v>
      </c>
      <c r="L35" s="206">
        <v>8.48</v>
      </c>
      <c r="M35" s="206">
        <v>2.2599999999999998</v>
      </c>
      <c r="N35" s="206">
        <v>1.85</v>
      </c>
      <c r="O35" s="206">
        <v>2.61</v>
      </c>
      <c r="P35" s="206">
        <v>0.7</v>
      </c>
      <c r="Q35" s="206">
        <v>0.45</v>
      </c>
      <c r="R35" s="206">
        <v>0.66</v>
      </c>
      <c r="S35" s="206">
        <v>0.41</v>
      </c>
      <c r="T35" s="206">
        <v>0</v>
      </c>
      <c r="U35" s="206">
        <v>1.87</v>
      </c>
      <c r="V35" s="206">
        <v>0.22</v>
      </c>
      <c r="W35" s="206">
        <v>0.53</v>
      </c>
      <c r="X35" s="206">
        <v>1.56</v>
      </c>
      <c r="Y35" s="206">
        <v>0</v>
      </c>
      <c r="Z35" s="206">
        <v>2.2000000000000002</v>
      </c>
      <c r="AA35" s="206">
        <v>1.27</v>
      </c>
      <c r="AB35" s="206">
        <v>0</v>
      </c>
      <c r="AC35" s="206">
        <v>0.37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-1.59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13.65</v>
      </c>
      <c r="D36" s="206">
        <v>2.8</v>
      </c>
      <c r="E36" s="206">
        <v>0</v>
      </c>
      <c r="F36" s="206">
        <v>0</v>
      </c>
      <c r="G36" s="206">
        <v>6.19</v>
      </c>
      <c r="H36" s="206">
        <v>0</v>
      </c>
      <c r="I36" s="206">
        <v>26.83</v>
      </c>
      <c r="J36" s="206">
        <v>1.46</v>
      </c>
      <c r="K36" s="206">
        <v>40.78</v>
      </c>
      <c r="L36" s="206">
        <v>8.48</v>
      </c>
      <c r="M36" s="206">
        <v>2.2599999999999998</v>
      </c>
      <c r="N36" s="206">
        <v>1.85</v>
      </c>
      <c r="O36" s="206">
        <v>2.61</v>
      </c>
      <c r="P36" s="206">
        <v>0.7</v>
      </c>
      <c r="Q36" s="206">
        <v>0.45</v>
      </c>
      <c r="R36" s="206">
        <v>0.66</v>
      </c>
      <c r="S36" s="206">
        <v>0.41</v>
      </c>
      <c r="T36" s="206">
        <v>0</v>
      </c>
      <c r="U36" s="206">
        <v>1.87</v>
      </c>
      <c r="V36" s="206">
        <v>0.22</v>
      </c>
      <c r="W36" s="206">
        <v>0.53</v>
      </c>
      <c r="X36" s="206">
        <v>1.56</v>
      </c>
      <c r="Y36" s="206">
        <v>0</v>
      </c>
      <c r="Z36" s="206">
        <v>2.2000000000000002</v>
      </c>
      <c r="AA36" s="206">
        <v>1.27</v>
      </c>
      <c r="AB36" s="206">
        <v>0</v>
      </c>
      <c r="AC36" s="206">
        <v>5.57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-1.59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13.65</v>
      </c>
      <c r="D37" s="206">
        <v>2.8</v>
      </c>
      <c r="E37" s="206">
        <v>0</v>
      </c>
      <c r="F37" s="206">
        <v>0</v>
      </c>
      <c r="G37" s="206">
        <v>6.19</v>
      </c>
      <c r="H37" s="206">
        <v>0</v>
      </c>
      <c r="I37" s="206">
        <v>26.83</v>
      </c>
      <c r="J37" s="206">
        <v>1.46</v>
      </c>
      <c r="K37" s="206">
        <v>35.96</v>
      </c>
      <c r="L37" s="206">
        <v>8.48</v>
      </c>
      <c r="M37" s="206">
        <v>2.2599999999999998</v>
      </c>
      <c r="N37" s="206">
        <v>1.85</v>
      </c>
      <c r="O37" s="206">
        <v>2.61</v>
      </c>
      <c r="P37" s="206">
        <v>0.7</v>
      </c>
      <c r="Q37" s="206">
        <v>0.45</v>
      </c>
      <c r="R37" s="206">
        <v>0.66</v>
      </c>
      <c r="S37" s="206">
        <v>0.41</v>
      </c>
      <c r="T37" s="206">
        <v>0</v>
      </c>
      <c r="U37" s="206">
        <v>1.87</v>
      </c>
      <c r="V37" s="206">
        <v>0.22</v>
      </c>
      <c r="W37" s="206">
        <v>0.66</v>
      </c>
      <c r="X37" s="206">
        <v>1.56</v>
      </c>
      <c r="Y37" s="206">
        <v>0</v>
      </c>
      <c r="Z37" s="206">
        <v>2.2000000000000002</v>
      </c>
      <c r="AA37" s="206">
        <v>1.27</v>
      </c>
      <c r="AB37" s="206">
        <v>0</v>
      </c>
      <c r="AC37" s="206">
        <v>5.57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-1.59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13.65</v>
      </c>
      <c r="D38" s="206">
        <v>2.8</v>
      </c>
      <c r="E38" s="206">
        <v>0</v>
      </c>
      <c r="F38" s="206">
        <v>0</v>
      </c>
      <c r="G38" s="206">
        <v>6.19</v>
      </c>
      <c r="H38" s="206">
        <v>0</v>
      </c>
      <c r="I38" s="206">
        <v>26.83</v>
      </c>
      <c r="J38" s="206">
        <v>1.46</v>
      </c>
      <c r="K38" s="206">
        <v>18.45</v>
      </c>
      <c r="L38" s="206">
        <v>8.48</v>
      </c>
      <c r="M38" s="206">
        <v>2.2599999999999998</v>
      </c>
      <c r="N38" s="206">
        <v>1.85</v>
      </c>
      <c r="O38" s="206">
        <v>2.61</v>
      </c>
      <c r="P38" s="206">
        <v>0.7</v>
      </c>
      <c r="Q38" s="206">
        <v>0.45</v>
      </c>
      <c r="R38" s="206">
        <v>0.66</v>
      </c>
      <c r="S38" s="206">
        <v>0.41</v>
      </c>
      <c r="T38" s="206">
        <v>0</v>
      </c>
      <c r="U38" s="206">
        <v>1.87</v>
      </c>
      <c r="V38" s="206">
        <v>0.22</v>
      </c>
      <c r="W38" s="206">
        <v>0.66</v>
      </c>
      <c r="X38" s="206">
        <v>1.56</v>
      </c>
      <c r="Y38" s="206">
        <v>0</v>
      </c>
      <c r="Z38" s="206">
        <v>2.2000000000000002</v>
      </c>
      <c r="AA38" s="206">
        <v>1.27</v>
      </c>
      <c r="AB38" s="206">
        <v>0</v>
      </c>
      <c r="AC38" s="206">
        <v>5.57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-1.59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13.65</v>
      </c>
      <c r="D39" s="206">
        <v>2.8</v>
      </c>
      <c r="E39" s="206">
        <v>0</v>
      </c>
      <c r="F39" s="206">
        <v>0</v>
      </c>
      <c r="G39" s="206">
        <v>6.19</v>
      </c>
      <c r="H39" s="206">
        <v>0</v>
      </c>
      <c r="I39" s="206">
        <v>26.83</v>
      </c>
      <c r="J39" s="206">
        <v>1.46</v>
      </c>
      <c r="K39" s="206">
        <v>37.89</v>
      </c>
      <c r="L39" s="206">
        <v>8.48</v>
      </c>
      <c r="M39" s="206">
        <v>2.2599999999999998</v>
      </c>
      <c r="N39" s="206">
        <v>1.85</v>
      </c>
      <c r="O39" s="206">
        <v>2.61</v>
      </c>
      <c r="P39" s="206">
        <v>0.99</v>
      </c>
      <c r="Q39" s="206">
        <v>0.45</v>
      </c>
      <c r="R39" s="206">
        <v>0.66</v>
      </c>
      <c r="S39" s="206">
        <v>0.41</v>
      </c>
      <c r="T39" s="206">
        <v>0</v>
      </c>
      <c r="U39" s="206">
        <v>1.87</v>
      </c>
      <c r="V39" s="206">
        <v>0.22</v>
      </c>
      <c r="W39" s="206">
        <v>0.66</v>
      </c>
      <c r="X39" s="206">
        <v>1.56</v>
      </c>
      <c r="Y39" s="206">
        <v>0</v>
      </c>
      <c r="Z39" s="206">
        <v>2.2000000000000002</v>
      </c>
      <c r="AA39" s="206">
        <v>1.27</v>
      </c>
      <c r="AB39" s="206">
        <v>0</v>
      </c>
      <c r="AC39" s="206">
        <v>0.37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-1.59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13.65</v>
      </c>
      <c r="D40" s="206">
        <v>2.8</v>
      </c>
      <c r="E40" s="206">
        <v>0</v>
      </c>
      <c r="F40" s="206">
        <v>0</v>
      </c>
      <c r="G40" s="206">
        <v>6.19</v>
      </c>
      <c r="H40" s="206">
        <v>0</v>
      </c>
      <c r="I40" s="206">
        <v>26.83</v>
      </c>
      <c r="J40" s="206">
        <v>1.46</v>
      </c>
      <c r="K40" s="206">
        <v>76.45</v>
      </c>
      <c r="L40" s="206">
        <v>8.48</v>
      </c>
      <c r="M40" s="206">
        <v>2.2599999999999998</v>
      </c>
      <c r="N40" s="206">
        <v>1.85</v>
      </c>
      <c r="O40" s="206">
        <v>2.61</v>
      </c>
      <c r="P40" s="206">
        <v>0.99</v>
      </c>
      <c r="Q40" s="206">
        <v>0.45</v>
      </c>
      <c r="R40" s="206">
        <v>0.66</v>
      </c>
      <c r="S40" s="206">
        <v>0.41</v>
      </c>
      <c r="T40" s="206">
        <v>0</v>
      </c>
      <c r="U40" s="206">
        <v>1.87</v>
      </c>
      <c r="V40" s="206">
        <v>0.22</v>
      </c>
      <c r="W40" s="206">
        <v>0.66</v>
      </c>
      <c r="X40" s="206">
        <v>1.56</v>
      </c>
      <c r="Y40" s="206">
        <v>0</v>
      </c>
      <c r="Z40" s="206">
        <v>2.2000000000000002</v>
      </c>
      <c r="AA40" s="206">
        <v>1.27</v>
      </c>
      <c r="AB40" s="206">
        <v>0</v>
      </c>
      <c r="AC40" s="206">
        <v>0.37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-1.59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13.65</v>
      </c>
      <c r="D41" s="206">
        <v>2.8</v>
      </c>
      <c r="E41" s="206">
        <v>0</v>
      </c>
      <c r="F41" s="206">
        <v>0</v>
      </c>
      <c r="G41" s="206">
        <v>6.19</v>
      </c>
      <c r="H41" s="206">
        <v>0</v>
      </c>
      <c r="I41" s="206">
        <v>26.83</v>
      </c>
      <c r="J41" s="206">
        <v>1.46</v>
      </c>
      <c r="K41" s="206">
        <v>75.48</v>
      </c>
      <c r="L41" s="206">
        <v>8.48</v>
      </c>
      <c r="M41" s="206">
        <v>2.2599999999999998</v>
      </c>
      <c r="N41" s="206">
        <v>1.85</v>
      </c>
      <c r="O41" s="206">
        <v>2.61</v>
      </c>
      <c r="P41" s="206">
        <v>0.99</v>
      </c>
      <c r="Q41" s="206">
        <v>0.45</v>
      </c>
      <c r="R41" s="206">
        <v>0.66</v>
      </c>
      <c r="S41" s="206">
        <v>0.41</v>
      </c>
      <c r="T41" s="206">
        <v>0</v>
      </c>
      <c r="U41" s="206">
        <v>1.87</v>
      </c>
      <c r="V41" s="206">
        <v>0.22</v>
      </c>
      <c r="W41" s="206">
        <v>0.79</v>
      </c>
      <c r="X41" s="206">
        <v>1.56</v>
      </c>
      <c r="Y41" s="206">
        <v>0</v>
      </c>
      <c r="Z41" s="206">
        <v>2.2000000000000002</v>
      </c>
      <c r="AA41" s="206">
        <v>1.27</v>
      </c>
      <c r="AB41" s="206">
        <v>0</v>
      </c>
      <c r="AC41" s="206">
        <v>0.37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-1.59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13.65</v>
      </c>
      <c r="D42" s="206">
        <v>2.8</v>
      </c>
      <c r="E42" s="206">
        <v>0</v>
      </c>
      <c r="F42" s="206">
        <v>0</v>
      </c>
      <c r="G42" s="206">
        <v>6.19</v>
      </c>
      <c r="H42" s="206">
        <v>0</v>
      </c>
      <c r="I42" s="206">
        <v>26.83</v>
      </c>
      <c r="J42" s="206">
        <v>1.46</v>
      </c>
      <c r="K42" s="206">
        <v>108.26</v>
      </c>
      <c r="L42" s="206">
        <v>8.48</v>
      </c>
      <c r="M42" s="206">
        <v>2.2599999999999998</v>
      </c>
      <c r="N42" s="206">
        <v>1.85</v>
      </c>
      <c r="O42" s="206">
        <v>2.61</v>
      </c>
      <c r="P42" s="206">
        <v>0.99</v>
      </c>
      <c r="Q42" s="206">
        <v>0.45</v>
      </c>
      <c r="R42" s="206">
        <v>0.66</v>
      </c>
      <c r="S42" s="206">
        <v>0.41</v>
      </c>
      <c r="T42" s="206">
        <v>0</v>
      </c>
      <c r="U42" s="206">
        <v>1.87</v>
      </c>
      <c r="V42" s="206">
        <v>0.22</v>
      </c>
      <c r="W42" s="206">
        <v>0.79</v>
      </c>
      <c r="X42" s="206">
        <v>1.56</v>
      </c>
      <c r="Y42" s="206">
        <v>0</v>
      </c>
      <c r="Z42" s="206">
        <v>2.2000000000000002</v>
      </c>
      <c r="AA42" s="206">
        <v>1.27</v>
      </c>
      <c r="AB42" s="206">
        <v>0</v>
      </c>
      <c r="AC42" s="206">
        <v>0.37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-1.59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13.65</v>
      </c>
      <c r="D43" s="206">
        <v>2.8</v>
      </c>
      <c r="E43" s="206">
        <v>0</v>
      </c>
      <c r="F43" s="206">
        <v>0</v>
      </c>
      <c r="G43" s="206">
        <v>6.19</v>
      </c>
      <c r="H43" s="206">
        <v>0</v>
      </c>
      <c r="I43" s="206">
        <v>26.83</v>
      </c>
      <c r="J43" s="206">
        <v>1.46</v>
      </c>
      <c r="K43" s="206">
        <v>103.44</v>
      </c>
      <c r="L43" s="206">
        <v>8.48</v>
      </c>
      <c r="M43" s="206">
        <v>2.2599999999999998</v>
      </c>
      <c r="N43" s="206">
        <v>1.85</v>
      </c>
      <c r="O43" s="206">
        <v>2.61</v>
      </c>
      <c r="P43" s="206">
        <v>1.27</v>
      </c>
      <c r="Q43" s="206">
        <v>0.45</v>
      </c>
      <c r="R43" s="206">
        <v>0.66</v>
      </c>
      <c r="S43" s="206">
        <v>0.41</v>
      </c>
      <c r="T43" s="206">
        <v>0</v>
      </c>
      <c r="U43" s="206">
        <v>1.87</v>
      </c>
      <c r="V43" s="206">
        <v>0.22</v>
      </c>
      <c r="W43" s="206">
        <v>0.79</v>
      </c>
      <c r="X43" s="206">
        <v>1.56</v>
      </c>
      <c r="Y43" s="206">
        <v>0</v>
      </c>
      <c r="Z43" s="206">
        <v>2.2000000000000002</v>
      </c>
      <c r="AA43" s="206">
        <v>1.27</v>
      </c>
      <c r="AB43" s="206">
        <v>0</v>
      </c>
      <c r="AC43" s="206">
        <v>0.37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-1.59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13.65</v>
      </c>
      <c r="D44" s="206">
        <v>2.8</v>
      </c>
      <c r="E44" s="206">
        <v>0</v>
      </c>
      <c r="F44" s="206">
        <v>0</v>
      </c>
      <c r="G44" s="206">
        <v>6.19</v>
      </c>
      <c r="H44" s="206">
        <v>0</v>
      </c>
      <c r="I44" s="206">
        <v>26.83</v>
      </c>
      <c r="J44" s="206">
        <v>1.46</v>
      </c>
      <c r="K44" s="206">
        <v>73.56</v>
      </c>
      <c r="L44" s="206">
        <v>8.48</v>
      </c>
      <c r="M44" s="206">
        <v>2.2599999999999998</v>
      </c>
      <c r="N44" s="206">
        <v>1.85</v>
      </c>
      <c r="O44" s="206">
        <v>2.61</v>
      </c>
      <c r="P44" s="206">
        <v>1.27</v>
      </c>
      <c r="Q44" s="206">
        <v>0.45</v>
      </c>
      <c r="R44" s="206">
        <v>0.66</v>
      </c>
      <c r="S44" s="206">
        <v>0.41</v>
      </c>
      <c r="T44" s="206">
        <v>0</v>
      </c>
      <c r="U44" s="206">
        <v>1.87</v>
      </c>
      <c r="V44" s="206">
        <v>0.22</v>
      </c>
      <c r="W44" s="206">
        <v>0.79</v>
      </c>
      <c r="X44" s="206">
        <v>1.56</v>
      </c>
      <c r="Y44" s="206">
        <v>0</v>
      </c>
      <c r="Z44" s="206">
        <v>2.2000000000000002</v>
      </c>
      <c r="AA44" s="206">
        <v>1.27</v>
      </c>
      <c r="AB44" s="206">
        <v>0</v>
      </c>
      <c r="AC44" s="206">
        <v>0.37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-1.59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13.65</v>
      </c>
      <c r="D45" s="206">
        <v>2.8</v>
      </c>
      <c r="E45" s="206">
        <v>0</v>
      </c>
      <c r="F45" s="206">
        <v>0</v>
      </c>
      <c r="G45" s="206">
        <v>6.19</v>
      </c>
      <c r="H45" s="206">
        <v>0</v>
      </c>
      <c r="I45" s="206">
        <v>26.83</v>
      </c>
      <c r="J45" s="206">
        <v>1.46</v>
      </c>
      <c r="K45" s="206">
        <v>18.48</v>
      </c>
      <c r="L45" s="206">
        <v>0.34</v>
      </c>
      <c r="M45" s="206">
        <v>2.2599999999999998</v>
      </c>
      <c r="N45" s="206">
        <v>1.85</v>
      </c>
      <c r="O45" s="206">
        <v>2.61</v>
      </c>
      <c r="P45" s="206">
        <v>0.72</v>
      </c>
      <c r="Q45" s="206">
        <v>0.45</v>
      </c>
      <c r="R45" s="206">
        <v>0.66</v>
      </c>
      <c r="S45" s="206">
        <v>0.41</v>
      </c>
      <c r="T45" s="206">
        <v>0</v>
      </c>
      <c r="U45" s="206">
        <v>1.87</v>
      </c>
      <c r="V45" s="206">
        <v>0.22</v>
      </c>
      <c r="W45" s="206">
        <v>0.79</v>
      </c>
      <c r="X45" s="206">
        <v>1.56</v>
      </c>
      <c r="Y45" s="206">
        <v>0</v>
      </c>
      <c r="Z45" s="206">
        <v>2.2000000000000002</v>
      </c>
      <c r="AA45" s="206">
        <v>1.27</v>
      </c>
      <c r="AB45" s="206">
        <v>0</v>
      </c>
      <c r="AC45" s="206">
        <v>0.37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-1.59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13.65</v>
      </c>
      <c r="D46" s="206">
        <v>2.8</v>
      </c>
      <c r="E46" s="206">
        <v>0</v>
      </c>
      <c r="F46" s="206">
        <v>0</v>
      </c>
      <c r="G46" s="206">
        <v>6.19</v>
      </c>
      <c r="H46" s="206">
        <v>0</v>
      </c>
      <c r="I46" s="206">
        <v>26.83</v>
      </c>
      <c r="J46" s="206">
        <v>1.46</v>
      </c>
      <c r="K46" s="206">
        <v>18.45</v>
      </c>
      <c r="L46" s="206">
        <v>0.34</v>
      </c>
      <c r="M46" s="206">
        <v>2.2599999999999998</v>
      </c>
      <c r="N46" s="206">
        <v>1.85</v>
      </c>
      <c r="O46" s="206">
        <v>2.61</v>
      </c>
      <c r="P46" s="206">
        <v>0.72</v>
      </c>
      <c r="Q46" s="206">
        <v>0.45</v>
      </c>
      <c r="R46" s="206">
        <v>0.66</v>
      </c>
      <c r="S46" s="206">
        <v>0.41</v>
      </c>
      <c r="T46" s="206">
        <v>0</v>
      </c>
      <c r="U46" s="206">
        <v>1.87</v>
      </c>
      <c r="V46" s="206">
        <v>0.22</v>
      </c>
      <c r="W46" s="206">
        <v>0.79</v>
      </c>
      <c r="X46" s="206">
        <v>1.56</v>
      </c>
      <c r="Y46" s="206">
        <v>0</v>
      </c>
      <c r="Z46" s="206">
        <v>2.2000000000000002</v>
      </c>
      <c r="AA46" s="206">
        <v>1.27</v>
      </c>
      <c r="AB46" s="206">
        <v>0</v>
      </c>
      <c r="AC46" s="206">
        <v>0.37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-1.59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13.65</v>
      </c>
      <c r="D47" s="206">
        <v>2.8</v>
      </c>
      <c r="E47" s="206">
        <v>0</v>
      </c>
      <c r="F47" s="206">
        <v>0</v>
      </c>
      <c r="G47" s="206">
        <v>6.19</v>
      </c>
      <c r="H47" s="206">
        <v>0</v>
      </c>
      <c r="I47" s="206">
        <v>26.83</v>
      </c>
      <c r="J47" s="206">
        <v>1.46</v>
      </c>
      <c r="K47" s="206">
        <v>18.45</v>
      </c>
      <c r="L47" s="206">
        <v>0.34</v>
      </c>
      <c r="M47" s="206">
        <v>2.2599999999999998</v>
      </c>
      <c r="N47" s="206">
        <v>1.85</v>
      </c>
      <c r="O47" s="206">
        <v>2.61</v>
      </c>
      <c r="P47" s="206">
        <v>0.72</v>
      </c>
      <c r="Q47" s="206">
        <v>0.45</v>
      </c>
      <c r="R47" s="206">
        <v>0.66</v>
      </c>
      <c r="S47" s="206">
        <v>0.41</v>
      </c>
      <c r="T47" s="206">
        <v>0</v>
      </c>
      <c r="U47" s="206">
        <v>1.87</v>
      </c>
      <c r="V47" s="206">
        <v>0.22</v>
      </c>
      <c r="W47" s="206">
        <v>0.67</v>
      </c>
      <c r="X47" s="206">
        <v>1.56</v>
      </c>
      <c r="Y47" s="206">
        <v>0</v>
      </c>
      <c r="Z47" s="206">
        <v>2.2000000000000002</v>
      </c>
      <c r="AA47" s="206">
        <v>1.27</v>
      </c>
      <c r="AB47" s="206">
        <v>0</v>
      </c>
      <c r="AC47" s="206">
        <v>6.36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-1.59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13.65</v>
      </c>
      <c r="D48" s="206">
        <v>2.8</v>
      </c>
      <c r="E48" s="206">
        <v>0</v>
      </c>
      <c r="F48" s="206">
        <v>0</v>
      </c>
      <c r="G48" s="206">
        <v>6.19</v>
      </c>
      <c r="H48" s="206">
        <v>0</v>
      </c>
      <c r="I48" s="206">
        <v>26.83</v>
      </c>
      <c r="J48" s="206">
        <v>1.46</v>
      </c>
      <c r="K48" s="206">
        <v>18.45</v>
      </c>
      <c r="L48" s="206">
        <v>0.34</v>
      </c>
      <c r="M48" s="206">
        <v>2.2599999999999998</v>
      </c>
      <c r="N48" s="206">
        <v>1.85</v>
      </c>
      <c r="O48" s="206">
        <v>2.61</v>
      </c>
      <c r="P48" s="206">
        <v>0.72</v>
      </c>
      <c r="Q48" s="206">
        <v>0.45</v>
      </c>
      <c r="R48" s="206">
        <v>0.66</v>
      </c>
      <c r="S48" s="206">
        <v>0.41</v>
      </c>
      <c r="T48" s="206">
        <v>0</v>
      </c>
      <c r="U48" s="206">
        <v>1.87</v>
      </c>
      <c r="V48" s="206">
        <v>0.22</v>
      </c>
      <c r="W48" s="206">
        <v>0.67</v>
      </c>
      <c r="X48" s="206">
        <v>1.56</v>
      </c>
      <c r="Y48" s="206">
        <v>0</v>
      </c>
      <c r="Z48" s="206">
        <v>2.2000000000000002</v>
      </c>
      <c r="AA48" s="206">
        <v>1.27</v>
      </c>
      <c r="AB48" s="206">
        <v>0</v>
      </c>
      <c r="AC48" s="206">
        <v>6.36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-1.59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13.65</v>
      </c>
      <c r="D49" s="206">
        <v>2.8</v>
      </c>
      <c r="E49" s="206">
        <v>0</v>
      </c>
      <c r="F49" s="206">
        <v>0</v>
      </c>
      <c r="G49" s="206">
        <v>6.19</v>
      </c>
      <c r="H49" s="206">
        <v>0</v>
      </c>
      <c r="I49" s="206">
        <v>26.83</v>
      </c>
      <c r="J49" s="206">
        <v>1.46</v>
      </c>
      <c r="K49" s="206">
        <v>18.45</v>
      </c>
      <c r="L49" s="206">
        <v>0.34</v>
      </c>
      <c r="M49" s="206">
        <v>2.2599999999999998</v>
      </c>
      <c r="N49" s="206">
        <v>1.85</v>
      </c>
      <c r="O49" s="206">
        <v>2.61</v>
      </c>
      <c r="P49" s="206">
        <v>0.72</v>
      </c>
      <c r="Q49" s="206">
        <v>0.45</v>
      </c>
      <c r="R49" s="206">
        <v>0.66</v>
      </c>
      <c r="S49" s="206">
        <v>0.41</v>
      </c>
      <c r="T49" s="206">
        <v>0</v>
      </c>
      <c r="U49" s="206">
        <v>1.87</v>
      </c>
      <c r="V49" s="206">
        <v>0.22</v>
      </c>
      <c r="W49" s="206">
        <v>0.67</v>
      </c>
      <c r="X49" s="206">
        <v>1.56</v>
      </c>
      <c r="Y49" s="206">
        <v>0</v>
      </c>
      <c r="Z49" s="206">
        <v>2.2000000000000002</v>
      </c>
      <c r="AA49" s="206">
        <v>1.27</v>
      </c>
      <c r="AB49" s="206">
        <v>0</v>
      </c>
      <c r="AC49" s="206">
        <v>0.37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-1.59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13.65</v>
      </c>
      <c r="D50" s="206">
        <v>2.8</v>
      </c>
      <c r="E50" s="206">
        <v>0</v>
      </c>
      <c r="F50" s="206">
        <v>0</v>
      </c>
      <c r="G50" s="206">
        <v>6.19</v>
      </c>
      <c r="H50" s="206">
        <v>0</v>
      </c>
      <c r="I50" s="206">
        <v>26.83</v>
      </c>
      <c r="J50" s="206">
        <v>1.46</v>
      </c>
      <c r="K50" s="206">
        <v>18.45</v>
      </c>
      <c r="L50" s="206">
        <v>0.34</v>
      </c>
      <c r="M50" s="206">
        <v>2.2599999999999998</v>
      </c>
      <c r="N50" s="206">
        <v>1.85</v>
      </c>
      <c r="O50" s="206">
        <v>2.61</v>
      </c>
      <c r="P50" s="206">
        <v>0.72</v>
      </c>
      <c r="Q50" s="206">
        <v>0.45</v>
      </c>
      <c r="R50" s="206">
        <v>0.66</v>
      </c>
      <c r="S50" s="206">
        <v>0.41</v>
      </c>
      <c r="T50" s="206">
        <v>0</v>
      </c>
      <c r="U50" s="206">
        <v>1.87</v>
      </c>
      <c r="V50" s="206">
        <v>0.22</v>
      </c>
      <c r="W50" s="206">
        <v>0.67</v>
      </c>
      <c r="X50" s="206">
        <v>1.56</v>
      </c>
      <c r="Y50" s="206">
        <v>0</v>
      </c>
      <c r="Z50" s="206">
        <v>2.2000000000000002</v>
      </c>
      <c r="AA50" s="206">
        <v>1.27</v>
      </c>
      <c r="AB50" s="206">
        <v>0</v>
      </c>
      <c r="AC50" s="206">
        <v>0.37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-1.59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13.65</v>
      </c>
      <c r="D51" s="206">
        <v>2.8</v>
      </c>
      <c r="E51" s="206">
        <v>0</v>
      </c>
      <c r="F51" s="206">
        <v>0</v>
      </c>
      <c r="G51" s="206">
        <v>6.19</v>
      </c>
      <c r="H51" s="206">
        <v>0</v>
      </c>
      <c r="I51" s="206">
        <v>26.83</v>
      </c>
      <c r="J51" s="206">
        <v>1.46</v>
      </c>
      <c r="K51" s="206">
        <v>18.45</v>
      </c>
      <c r="L51" s="206">
        <v>0.34</v>
      </c>
      <c r="M51" s="206">
        <v>1.1100000000000001</v>
      </c>
      <c r="N51" s="206">
        <v>1.85</v>
      </c>
      <c r="O51" s="206">
        <v>2.61</v>
      </c>
      <c r="P51" s="206">
        <v>0.72</v>
      </c>
      <c r="Q51" s="206">
        <v>0.45</v>
      </c>
      <c r="R51" s="206">
        <v>0.66</v>
      </c>
      <c r="S51" s="206">
        <v>0.41</v>
      </c>
      <c r="T51" s="206">
        <v>0</v>
      </c>
      <c r="U51" s="206">
        <v>1.87</v>
      </c>
      <c r="V51" s="206">
        <v>0.22</v>
      </c>
      <c r="W51" s="206">
        <v>0.67</v>
      </c>
      <c r="X51" s="206">
        <v>1.56</v>
      </c>
      <c r="Y51" s="206">
        <v>0</v>
      </c>
      <c r="Z51" s="206">
        <v>2.2000000000000002</v>
      </c>
      <c r="AA51" s="206">
        <v>1.27</v>
      </c>
      <c r="AB51" s="206">
        <v>0</v>
      </c>
      <c r="AC51" s="206">
        <v>0.37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-1.59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13.65</v>
      </c>
      <c r="D52" s="206">
        <v>2.8</v>
      </c>
      <c r="E52" s="206">
        <v>0</v>
      </c>
      <c r="F52" s="206">
        <v>0</v>
      </c>
      <c r="G52" s="206">
        <v>6.19</v>
      </c>
      <c r="H52" s="206">
        <v>0</v>
      </c>
      <c r="I52" s="206">
        <v>26.83</v>
      </c>
      <c r="J52" s="206">
        <v>1.46</v>
      </c>
      <c r="K52" s="206">
        <v>18.45</v>
      </c>
      <c r="L52" s="206">
        <v>0.34</v>
      </c>
      <c r="M52" s="206">
        <v>1.1100000000000001</v>
      </c>
      <c r="N52" s="206">
        <v>1.85</v>
      </c>
      <c r="O52" s="206">
        <v>2.61</v>
      </c>
      <c r="P52" s="206">
        <v>0.72</v>
      </c>
      <c r="Q52" s="206">
        <v>0.45</v>
      </c>
      <c r="R52" s="206">
        <v>0.66</v>
      </c>
      <c r="S52" s="206">
        <v>0.41</v>
      </c>
      <c r="T52" s="206">
        <v>0</v>
      </c>
      <c r="U52" s="206">
        <v>1.87</v>
      </c>
      <c r="V52" s="206">
        <v>0.22</v>
      </c>
      <c r="W52" s="206">
        <v>0.67</v>
      </c>
      <c r="X52" s="206">
        <v>1.56</v>
      </c>
      <c r="Y52" s="206">
        <v>0</v>
      </c>
      <c r="Z52" s="206">
        <v>2.2000000000000002</v>
      </c>
      <c r="AA52" s="206">
        <v>1.27</v>
      </c>
      <c r="AB52" s="206">
        <v>0</v>
      </c>
      <c r="AC52" s="206">
        <v>6.36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-1.59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13.65</v>
      </c>
      <c r="D53" s="206">
        <v>2.8</v>
      </c>
      <c r="E53" s="206">
        <v>0</v>
      </c>
      <c r="F53" s="206">
        <v>0</v>
      </c>
      <c r="G53" s="206">
        <v>6.19</v>
      </c>
      <c r="H53" s="206">
        <v>0</v>
      </c>
      <c r="I53" s="206">
        <v>26.83</v>
      </c>
      <c r="J53" s="206">
        <v>1.46</v>
      </c>
      <c r="K53" s="206">
        <v>27.29</v>
      </c>
      <c r="L53" s="206">
        <v>6.55</v>
      </c>
      <c r="M53" s="206">
        <v>1.1100000000000001</v>
      </c>
      <c r="N53" s="206">
        <v>1.85</v>
      </c>
      <c r="O53" s="206">
        <v>2.61</v>
      </c>
      <c r="P53" s="206">
        <v>0.72</v>
      </c>
      <c r="Q53" s="206">
        <v>0.45</v>
      </c>
      <c r="R53" s="206">
        <v>0.66</v>
      </c>
      <c r="S53" s="206">
        <v>0.41</v>
      </c>
      <c r="T53" s="206">
        <v>0</v>
      </c>
      <c r="U53" s="206">
        <v>1.87</v>
      </c>
      <c r="V53" s="206">
        <v>0.22</v>
      </c>
      <c r="W53" s="206">
        <v>0.67</v>
      </c>
      <c r="X53" s="206">
        <v>1.56</v>
      </c>
      <c r="Y53" s="206">
        <v>0</v>
      </c>
      <c r="Z53" s="206">
        <v>2.2000000000000002</v>
      </c>
      <c r="AA53" s="206">
        <v>1.27</v>
      </c>
      <c r="AB53" s="206">
        <v>0</v>
      </c>
      <c r="AC53" s="206">
        <v>0.37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-1.59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13.65</v>
      </c>
      <c r="D54" s="206">
        <v>2.8</v>
      </c>
      <c r="E54" s="206">
        <v>0</v>
      </c>
      <c r="F54" s="206">
        <v>0</v>
      </c>
      <c r="G54" s="206">
        <v>6.19</v>
      </c>
      <c r="H54" s="206">
        <v>0</v>
      </c>
      <c r="I54" s="206">
        <v>26.83</v>
      </c>
      <c r="J54" s="206">
        <v>1.46</v>
      </c>
      <c r="K54" s="206">
        <v>51.39</v>
      </c>
      <c r="L54" s="206">
        <v>6.55</v>
      </c>
      <c r="M54" s="206">
        <v>1.1100000000000001</v>
      </c>
      <c r="N54" s="206">
        <v>1.85</v>
      </c>
      <c r="O54" s="206">
        <v>2.61</v>
      </c>
      <c r="P54" s="206">
        <v>0.72</v>
      </c>
      <c r="Q54" s="206">
        <v>0.45</v>
      </c>
      <c r="R54" s="206">
        <v>0.66</v>
      </c>
      <c r="S54" s="206">
        <v>0.41</v>
      </c>
      <c r="T54" s="206">
        <v>0</v>
      </c>
      <c r="U54" s="206">
        <v>1.87</v>
      </c>
      <c r="V54" s="206">
        <v>0.22</v>
      </c>
      <c r="W54" s="206">
        <v>0.67</v>
      </c>
      <c r="X54" s="206">
        <v>1.56</v>
      </c>
      <c r="Y54" s="206">
        <v>0</v>
      </c>
      <c r="Z54" s="206">
        <v>2.2000000000000002</v>
      </c>
      <c r="AA54" s="206">
        <v>1.27</v>
      </c>
      <c r="AB54" s="206">
        <v>0</v>
      </c>
      <c r="AC54" s="206">
        <v>0.37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-1.59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13.65</v>
      </c>
      <c r="D55" s="206">
        <v>2.8</v>
      </c>
      <c r="E55" s="206">
        <v>0</v>
      </c>
      <c r="F55" s="206">
        <v>0</v>
      </c>
      <c r="G55" s="206">
        <v>6.19</v>
      </c>
      <c r="H55" s="206">
        <v>0</v>
      </c>
      <c r="I55" s="206">
        <v>26.83</v>
      </c>
      <c r="J55" s="206">
        <v>1.46</v>
      </c>
      <c r="K55" s="206">
        <v>69.7</v>
      </c>
      <c r="L55" s="206">
        <v>6.5</v>
      </c>
      <c r="M55" s="206">
        <v>1.1100000000000001</v>
      </c>
      <c r="N55" s="206">
        <v>1.85</v>
      </c>
      <c r="O55" s="206">
        <v>2.61</v>
      </c>
      <c r="P55" s="206">
        <v>0.72</v>
      </c>
      <c r="Q55" s="206">
        <v>0.45</v>
      </c>
      <c r="R55" s="206">
        <v>0.66</v>
      </c>
      <c r="S55" s="206">
        <v>0.41</v>
      </c>
      <c r="T55" s="206">
        <v>0</v>
      </c>
      <c r="U55" s="206">
        <v>1.87</v>
      </c>
      <c r="V55" s="206">
        <v>0.22</v>
      </c>
      <c r="W55" s="206">
        <v>0.67</v>
      </c>
      <c r="X55" s="206">
        <v>1.56</v>
      </c>
      <c r="Y55" s="206">
        <v>0</v>
      </c>
      <c r="Z55" s="206">
        <v>2.2000000000000002</v>
      </c>
      <c r="AA55" s="206">
        <v>1.27</v>
      </c>
      <c r="AB55" s="206">
        <v>0</v>
      </c>
      <c r="AC55" s="206">
        <v>0.37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-1.59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13.65</v>
      </c>
      <c r="D56" s="206">
        <v>2.8</v>
      </c>
      <c r="E56" s="206">
        <v>0</v>
      </c>
      <c r="F56" s="206">
        <v>0</v>
      </c>
      <c r="G56" s="206">
        <v>6.19</v>
      </c>
      <c r="H56" s="206">
        <v>0</v>
      </c>
      <c r="I56" s="206">
        <v>26.83</v>
      </c>
      <c r="J56" s="206">
        <v>1.46</v>
      </c>
      <c r="K56" s="206">
        <v>77.41</v>
      </c>
      <c r="L56" s="206">
        <v>6.55</v>
      </c>
      <c r="M56" s="206">
        <v>1.1100000000000001</v>
      </c>
      <c r="N56" s="206">
        <v>1.85</v>
      </c>
      <c r="O56" s="206">
        <v>2.61</v>
      </c>
      <c r="P56" s="206">
        <v>0.72</v>
      </c>
      <c r="Q56" s="206">
        <v>0.45</v>
      </c>
      <c r="R56" s="206">
        <v>0.66</v>
      </c>
      <c r="S56" s="206">
        <v>0.41</v>
      </c>
      <c r="T56" s="206">
        <v>0</v>
      </c>
      <c r="U56" s="206">
        <v>1.87</v>
      </c>
      <c r="V56" s="206">
        <v>0.22</v>
      </c>
      <c r="W56" s="206">
        <v>0.67</v>
      </c>
      <c r="X56" s="206">
        <v>1.56</v>
      </c>
      <c r="Y56" s="206">
        <v>0</v>
      </c>
      <c r="Z56" s="206">
        <v>2.2000000000000002</v>
      </c>
      <c r="AA56" s="206">
        <v>1.27</v>
      </c>
      <c r="AB56" s="206">
        <v>0</v>
      </c>
      <c r="AC56" s="206">
        <v>0.37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-1.59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13.65</v>
      </c>
      <c r="D57" s="206">
        <v>2.8</v>
      </c>
      <c r="E57" s="206">
        <v>0</v>
      </c>
      <c r="F57" s="206">
        <v>0</v>
      </c>
      <c r="G57" s="206">
        <v>6.19</v>
      </c>
      <c r="H57" s="206">
        <v>0</v>
      </c>
      <c r="I57" s="206">
        <v>26.83</v>
      </c>
      <c r="J57" s="206">
        <v>1.46</v>
      </c>
      <c r="K57" s="206">
        <v>64.88</v>
      </c>
      <c r="L57" s="206">
        <v>6.55</v>
      </c>
      <c r="M57" s="206">
        <v>1.1100000000000001</v>
      </c>
      <c r="N57" s="206">
        <v>1.85</v>
      </c>
      <c r="O57" s="206">
        <v>2.61</v>
      </c>
      <c r="P57" s="206">
        <v>0.72</v>
      </c>
      <c r="Q57" s="206">
        <v>0.28000000000000003</v>
      </c>
      <c r="R57" s="206">
        <v>0.66</v>
      </c>
      <c r="S57" s="206">
        <v>0.41</v>
      </c>
      <c r="T57" s="206">
        <v>0</v>
      </c>
      <c r="U57" s="206">
        <v>1.87</v>
      </c>
      <c r="V57" s="206">
        <v>0.22</v>
      </c>
      <c r="W57" s="206">
        <v>0.67</v>
      </c>
      <c r="X57" s="206">
        <v>1.56</v>
      </c>
      <c r="Y57" s="206">
        <v>0</v>
      </c>
      <c r="Z57" s="206">
        <v>2.2000000000000002</v>
      </c>
      <c r="AA57" s="206">
        <v>1.27</v>
      </c>
      <c r="AB57" s="206">
        <v>0</v>
      </c>
      <c r="AC57" s="206">
        <v>0.37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-1.59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13.65</v>
      </c>
      <c r="D58" s="206">
        <v>2.8</v>
      </c>
      <c r="E58" s="206">
        <v>0</v>
      </c>
      <c r="F58" s="206">
        <v>0</v>
      </c>
      <c r="G58" s="206">
        <v>6.19</v>
      </c>
      <c r="H58" s="206">
        <v>0</v>
      </c>
      <c r="I58" s="206">
        <v>26.83</v>
      </c>
      <c r="J58" s="206">
        <v>1.46</v>
      </c>
      <c r="K58" s="206">
        <v>61.03</v>
      </c>
      <c r="L58" s="206">
        <v>6.61</v>
      </c>
      <c r="M58" s="206">
        <v>1.1100000000000001</v>
      </c>
      <c r="N58" s="206">
        <v>1.85</v>
      </c>
      <c r="O58" s="206">
        <v>2.61</v>
      </c>
      <c r="P58" s="206">
        <v>0.72</v>
      </c>
      <c r="Q58" s="206">
        <v>0.28000000000000003</v>
      </c>
      <c r="R58" s="206">
        <v>0.66</v>
      </c>
      <c r="S58" s="206">
        <v>0.41</v>
      </c>
      <c r="T58" s="206">
        <v>0</v>
      </c>
      <c r="U58" s="206">
        <v>1.87</v>
      </c>
      <c r="V58" s="206">
        <v>0.22</v>
      </c>
      <c r="W58" s="206">
        <v>0.67</v>
      </c>
      <c r="X58" s="206">
        <v>1.56</v>
      </c>
      <c r="Y58" s="206">
        <v>0</v>
      </c>
      <c r="Z58" s="206">
        <v>2.2000000000000002</v>
      </c>
      <c r="AA58" s="206">
        <v>1.27</v>
      </c>
      <c r="AB58" s="206">
        <v>0</v>
      </c>
      <c r="AC58" s="206">
        <v>-0.05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-1.59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13.65</v>
      </c>
      <c r="D59" s="206">
        <v>2.8</v>
      </c>
      <c r="E59" s="206">
        <v>0</v>
      </c>
      <c r="F59" s="206">
        <v>0</v>
      </c>
      <c r="G59" s="206">
        <v>6.19</v>
      </c>
      <c r="H59" s="206">
        <v>0</v>
      </c>
      <c r="I59" s="206">
        <v>26.83</v>
      </c>
      <c r="J59" s="206">
        <v>1.46</v>
      </c>
      <c r="K59" s="206">
        <v>55.24</v>
      </c>
      <c r="L59" s="206">
        <v>6.55</v>
      </c>
      <c r="M59" s="206">
        <v>1.1100000000000001</v>
      </c>
      <c r="N59" s="206">
        <v>1.85</v>
      </c>
      <c r="O59" s="206">
        <v>2.61</v>
      </c>
      <c r="P59" s="206">
        <v>0.72</v>
      </c>
      <c r="Q59" s="206">
        <v>0.28000000000000003</v>
      </c>
      <c r="R59" s="206">
        <v>0.66</v>
      </c>
      <c r="S59" s="206">
        <v>0.41</v>
      </c>
      <c r="T59" s="206">
        <v>0</v>
      </c>
      <c r="U59" s="206">
        <v>1.87</v>
      </c>
      <c r="V59" s="206">
        <v>0.22</v>
      </c>
      <c r="W59" s="206">
        <v>0.67</v>
      </c>
      <c r="X59" s="206">
        <v>1.56</v>
      </c>
      <c r="Y59" s="206">
        <v>0</v>
      </c>
      <c r="Z59" s="206">
        <v>2.2000000000000002</v>
      </c>
      <c r="AA59" s="206">
        <v>1.27</v>
      </c>
      <c r="AB59" s="206">
        <v>0</v>
      </c>
      <c r="AC59" s="206">
        <v>5.34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-1.59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13.65</v>
      </c>
      <c r="D60" s="206">
        <v>2.8</v>
      </c>
      <c r="E60" s="206">
        <v>0</v>
      </c>
      <c r="F60" s="206">
        <v>0</v>
      </c>
      <c r="G60" s="206">
        <v>6.19</v>
      </c>
      <c r="H60" s="206">
        <v>0</v>
      </c>
      <c r="I60" s="206">
        <v>26.83</v>
      </c>
      <c r="J60" s="206">
        <v>1.46</v>
      </c>
      <c r="K60" s="206">
        <v>60.06</v>
      </c>
      <c r="L60" s="206">
        <v>6.55</v>
      </c>
      <c r="M60" s="206">
        <v>1.1100000000000001</v>
      </c>
      <c r="N60" s="206">
        <v>1.85</v>
      </c>
      <c r="O60" s="206">
        <v>2.61</v>
      </c>
      <c r="P60" s="206">
        <v>0.72</v>
      </c>
      <c r="Q60" s="206">
        <v>0.28000000000000003</v>
      </c>
      <c r="R60" s="206">
        <v>0.66</v>
      </c>
      <c r="S60" s="206">
        <v>0.41</v>
      </c>
      <c r="T60" s="206">
        <v>0</v>
      </c>
      <c r="U60" s="206">
        <v>1.87</v>
      </c>
      <c r="V60" s="206">
        <v>0.22</v>
      </c>
      <c r="W60" s="206">
        <v>0.67</v>
      </c>
      <c r="X60" s="206">
        <v>1.56</v>
      </c>
      <c r="Y60" s="206">
        <v>0</v>
      </c>
      <c r="Z60" s="206">
        <v>2.2000000000000002</v>
      </c>
      <c r="AA60" s="206">
        <v>1.27</v>
      </c>
      <c r="AB60" s="206">
        <v>0</v>
      </c>
      <c r="AC60" s="206">
        <v>5.34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-1.59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13.65</v>
      </c>
      <c r="D61" s="206">
        <v>2.8</v>
      </c>
      <c r="E61" s="206">
        <v>0</v>
      </c>
      <c r="F61" s="206">
        <v>0</v>
      </c>
      <c r="G61" s="206">
        <v>6.19</v>
      </c>
      <c r="H61" s="206">
        <v>0</v>
      </c>
      <c r="I61" s="206">
        <v>26.83</v>
      </c>
      <c r="J61" s="206">
        <v>1.46</v>
      </c>
      <c r="K61" s="206">
        <v>64.88</v>
      </c>
      <c r="L61" s="206">
        <v>6.55</v>
      </c>
      <c r="M61" s="206">
        <v>1.1100000000000001</v>
      </c>
      <c r="N61" s="206">
        <v>1.85</v>
      </c>
      <c r="O61" s="206">
        <v>2.61</v>
      </c>
      <c r="P61" s="206">
        <v>0.72</v>
      </c>
      <c r="Q61" s="206">
        <v>0.28000000000000003</v>
      </c>
      <c r="R61" s="206">
        <v>0.66</v>
      </c>
      <c r="S61" s="206">
        <v>0.41</v>
      </c>
      <c r="T61" s="206">
        <v>0</v>
      </c>
      <c r="U61" s="206">
        <v>1.87</v>
      </c>
      <c r="V61" s="206">
        <v>0.22</v>
      </c>
      <c r="W61" s="206">
        <v>0.67</v>
      </c>
      <c r="X61" s="206">
        <v>1.56</v>
      </c>
      <c r="Y61" s="206">
        <v>0</v>
      </c>
      <c r="Z61" s="206">
        <v>2.2000000000000002</v>
      </c>
      <c r="AA61" s="206">
        <v>1.27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-1.59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13.65</v>
      </c>
      <c r="D62" s="206">
        <v>2.8</v>
      </c>
      <c r="E62" s="206">
        <v>0</v>
      </c>
      <c r="F62" s="206">
        <v>0</v>
      </c>
      <c r="G62" s="206">
        <v>6.19</v>
      </c>
      <c r="H62" s="206">
        <v>0</v>
      </c>
      <c r="I62" s="206">
        <v>26.83</v>
      </c>
      <c r="J62" s="206">
        <v>1.46</v>
      </c>
      <c r="K62" s="206">
        <v>51.39</v>
      </c>
      <c r="L62" s="206">
        <v>6.55</v>
      </c>
      <c r="M62" s="206">
        <v>1.1100000000000001</v>
      </c>
      <c r="N62" s="206">
        <v>1.85</v>
      </c>
      <c r="O62" s="206">
        <v>2.61</v>
      </c>
      <c r="P62" s="206">
        <v>0.72</v>
      </c>
      <c r="Q62" s="206">
        <v>0.28000000000000003</v>
      </c>
      <c r="R62" s="206">
        <v>0.66</v>
      </c>
      <c r="S62" s="206">
        <v>0.41</v>
      </c>
      <c r="T62" s="206">
        <v>0</v>
      </c>
      <c r="U62" s="206">
        <v>1.87</v>
      </c>
      <c r="V62" s="206">
        <v>0.22</v>
      </c>
      <c r="W62" s="206">
        <v>0.67</v>
      </c>
      <c r="X62" s="206">
        <v>1.56</v>
      </c>
      <c r="Y62" s="206">
        <v>0</v>
      </c>
      <c r="Z62" s="206">
        <v>2.2000000000000002</v>
      </c>
      <c r="AA62" s="206">
        <v>1.27</v>
      </c>
      <c r="AB62" s="206">
        <v>0</v>
      </c>
      <c r="AC62" s="206">
        <v>5.0599999999999996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-1.59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13.65</v>
      </c>
      <c r="D63" s="206">
        <v>2.8</v>
      </c>
      <c r="E63" s="206">
        <v>0</v>
      </c>
      <c r="F63" s="206">
        <v>0</v>
      </c>
      <c r="G63" s="206">
        <v>6.19</v>
      </c>
      <c r="H63" s="206">
        <v>0</v>
      </c>
      <c r="I63" s="206">
        <v>26.83</v>
      </c>
      <c r="J63" s="206">
        <v>1.46</v>
      </c>
      <c r="K63" s="206">
        <v>77.41</v>
      </c>
      <c r="L63" s="206">
        <v>6.65</v>
      </c>
      <c r="M63" s="206">
        <v>1.1100000000000001</v>
      </c>
      <c r="N63" s="206">
        <v>1.85</v>
      </c>
      <c r="O63" s="206">
        <v>2.61</v>
      </c>
      <c r="P63" s="206">
        <v>0.72</v>
      </c>
      <c r="Q63" s="206">
        <v>0.28000000000000003</v>
      </c>
      <c r="R63" s="206">
        <v>0.66</v>
      </c>
      <c r="S63" s="206">
        <v>0.41</v>
      </c>
      <c r="T63" s="206">
        <v>0</v>
      </c>
      <c r="U63" s="206">
        <v>1.87</v>
      </c>
      <c r="V63" s="206">
        <v>0.22</v>
      </c>
      <c r="W63" s="206">
        <v>0.67</v>
      </c>
      <c r="X63" s="206">
        <v>1.56</v>
      </c>
      <c r="Y63" s="206">
        <v>0</v>
      </c>
      <c r="Z63" s="206">
        <v>2.2000000000000002</v>
      </c>
      <c r="AA63" s="206">
        <v>5.75</v>
      </c>
      <c r="AB63" s="206">
        <v>0</v>
      </c>
      <c r="AC63" s="206">
        <v>5.0599999999999996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-1.59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13.65</v>
      </c>
      <c r="D64" s="206">
        <v>2.8</v>
      </c>
      <c r="E64" s="206">
        <v>0</v>
      </c>
      <c r="F64" s="206">
        <v>0</v>
      </c>
      <c r="G64" s="206">
        <v>6.19</v>
      </c>
      <c r="H64" s="206">
        <v>0</v>
      </c>
      <c r="I64" s="206">
        <v>26.83</v>
      </c>
      <c r="J64" s="206">
        <v>1.46</v>
      </c>
      <c r="K64" s="206">
        <v>74.52</v>
      </c>
      <c r="L64" s="206">
        <v>6.85</v>
      </c>
      <c r="M64" s="206">
        <v>1.1100000000000001</v>
      </c>
      <c r="N64" s="206">
        <v>1.85</v>
      </c>
      <c r="O64" s="206">
        <v>2.61</v>
      </c>
      <c r="P64" s="206">
        <v>0.72</v>
      </c>
      <c r="Q64" s="206">
        <v>0.28000000000000003</v>
      </c>
      <c r="R64" s="206">
        <v>0.66</v>
      </c>
      <c r="S64" s="206">
        <v>0.41</v>
      </c>
      <c r="T64" s="206">
        <v>0</v>
      </c>
      <c r="U64" s="206">
        <v>1.87</v>
      </c>
      <c r="V64" s="206">
        <v>0.22</v>
      </c>
      <c r="W64" s="206">
        <v>0.67</v>
      </c>
      <c r="X64" s="206">
        <v>1.56</v>
      </c>
      <c r="Y64" s="206">
        <v>0</v>
      </c>
      <c r="Z64" s="206">
        <v>2.2000000000000002</v>
      </c>
      <c r="AA64" s="206">
        <v>5.75</v>
      </c>
      <c r="AB64" s="206">
        <v>0</v>
      </c>
      <c r="AC64" s="206">
        <v>5.0599999999999996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-1.59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13.65</v>
      </c>
      <c r="D65" s="206">
        <v>2.8</v>
      </c>
      <c r="E65" s="206">
        <v>0</v>
      </c>
      <c r="F65" s="206">
        <v>0</v>
      </c>
      <c r="G65" s="206">
        <v>6.19</v>
      </c>
      <c r="H65" s="206">
        <v>0</v>
      </c>
      <c r="I65" s="206">
        <v>26.83</v>
      </c>
      <c r="J65" s="206">
        <v>1.46</v>
      </c>
      <c r="K65" s="206">
        <v>134.28</v>
      </c>
      <c r="L65" s="206">
        <v>6.65</v>
      </c>
      <c r="M65" s="206">
        <v>1.1100000000000001</v>
      </c>
      <c r="N65" s="206">
        <v>1.85</v>
      </c>
      <c r="O65" s="206">
        <v>2.61</v>
      </c>
      <c r="P65" s="206">
        <v>0.72</v>
      </c>
      <c r="Q65" s="206">
        <v>0.28000000000000003</v>
      </c>
      <c r="R65" s="206">
        <v>0.66</v>
      </c>
      <c r="S65" s="206">
        <v>0.41</v>
      </c>
      <c r="T65" s="206">
        <v>0</v>
      </c>
      <c r="U65" s="206">
        <v>1.87</v>
      </c>
      <c r="V65" s="206">
        <v>0.22</v>
      </c>
      <c r="W65" s="206">
        <v>0.67</v>
      </c>
      <c r="X65" s="206">
        <v>1.56</v>
      </c>
      <c r="Y65" s="206">
        <v>0</v>
      </c>
      <c r="Z65" s="206">
        <v>2.2000000000000002</v>
      </c>
      <c r="AA65" s="206">
        <v>5.75</v>
      </c>
      <c r="AB65" s="206">
        <v>0</v>
      </c>
      <c r="AC65" s="206">
        <v>5.0599999999999996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-1.59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13.65</v>
      </c>
      <c r="D66" s="206">
        <v>2.8</v>
      </c>
      <c r="E66" s="206">
        <v>0</v>
      </c>
      <c r="F66" s="206">
        <v>0</v>
      </c>
      <c r="G66" s="206">
        <v>6.19</v>
      </c>
      <c r="H66" s="206">
        <v>0</v>
      </c>
      <c r="I66" s="206">
        <v>26.83</v>
      </c>
      <c r="J66" s="206">
        <v>1.46</v>
      </c>
      <c r="K66" s="206">
        <v>131.38999999999999</v>
      </c>
      <c r="L66" s="206">
        <v>6.66</v>
      </c>
      <c r="M66" s="206">
        <v>1.1100000000000001</v>
      </c>
      <c r="N66" s="206">
        <v>1.85</v>
      </c>
      <c r="O66" s="206">
        <v>2.61</v>
      </c>
      <c r="P66" s="206">
        <v>0.72</v>
      </c>
      <c r="Q66" s="206">
        <v>0.28000000000000003</v>
      </c>
      <c r="R66" s="206">
        <v>0.66</v>
      </c>
      <c r="S66" s="206">
        <v>0.41</v>
      </c>
      <c r="T66" s="206">
        <v>0</v>
      </c>
      <c r="U66" s="206">
        <v>1.87</v>
      </c>
      <c r="V66" s="206">
        <v>0.22</v>
      </c>
      <c r="W66" s="206">
        <v>0.67</v>
      </c>
      <c r="X66" s="206">
        <v>1.56</v>
      </c>
      <c r="Y66" s="206">
        <v>0</v>
      </c>
      <c r="Z66" s="206">
        <v>2.2000000000000002</v>
      </c>
      <c r="AA66" s="206">
        <v>5.75</v>
      </c>
      <c r="AB66" s="206">
        <v>0</v>
      </c>
      <c r="AC66" s="206">
        <v>5.0599999999999996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-1.59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13.65</v>
      </c>
      <c r="D67" s="206">
        <v>2.8</v>
      </c>
      <c r="E67" s="206">
        <v>0</v>
      </c>
      <c r="F67" s="206">
        <v>0</v>
      </c>
      <c r="G67" s="206">
        <v>6.19</v>
      </c>
      <c r="H67" s="206">
        <v>0</v>
      </c>
      <c r="I67" s="206">
        <v>26.83</v>
      </c>
      <c r="J67" s="206">
        <v>1.46</v>
      </c>
      <c r="K67" s="206">
        <v>116.93</v>
      </c>
      <c r="L67" s="206">
        <v>6.66</v>
      </c>
      <c r="M67" s="206">
        <v>1.1100000000000001</v>
      </c>
      <c r="N67" s="206">
        <v>1.85</v>
      </c>
      <c r="O67" s="206">
        <v>2.61</v>
      </c>
      <c r="P67" s="206">
        <v>0.72</v>
      </c>
      <c r="Q67" s="206">
        <v>0.28000000000000003</v>
      </c>
      <c r="R67" s="206">
        <v>0.66</v>
      </c>
      <c r="S67" s="206">
        <v>0.41</v>
      </c>
      <c r="T67" s="206">
        <v>0</v>
      </c>
      <c r="U67" s="206">
        <v>1.87</v>
      </c>
      <c r="V67" s="206">
        <v>0.22</v>
      </c>
      <c r="W67" s="206">
        <v>0.67</v>
      </c>
      <c r="X67" s="206">
        <v>1.56</v>
      </c>
      <c r="Y67" s="206">
        <v>0</v>
      </c>
      <c r="Z67" s="206">
        <v>2.2000000000000002</v>
      </c>
      <c r="AA67" s="206">
        <v>5.75</v>
      </c>
      <c r="AB67" s="206">
        <v>0</v>
      </c>
      <c r="AC67" s="206">
        <v>5.0599999999999996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-1.59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13.65</v>
      </c>
      <c r="D68" s="206">
        <v>2.8</v>
      </c>
      <c r="E68" s="206">
        <v>0</v>
      </c>
      <c r="F68" s="206">
        <v>0</v>
      </c>
      <c r="G68" s="206">
        <v>6.19</v>
      </c>
      <c r="H68" s="206">
        <v>0</v>
      </c>
      <c r="I68" s="206">
        <v>26.83</v>
      </c>
      <c r="J68" s="206">
        <v>1.46</v>
      </c>
      <c r="K68" s="206">
        <v>115.01</v>
      </c>
      <c r="L68" s="206">
        <v>6.66</v>
      </c>
      <c r="M68" s="206">
        <v>1.1100000000000001</v>
      </c>
      <c r="N68" s="206">
        <v>1.85</v>
      </c>
      <c r="O68" s="206">
        <v>2.61</v>
      </c>
      <c r="P68" s="206">
        <v>0.72</v>
      </c>
      <c r="Q68" s="206">
        <v>0.28000000000000003</v>
      </c>
      <c r="R68" s="206">
        <v>0.66</v>
      </c>
      <c r="S68" s="206">
        <v>0.41</v>
      </c>
      <c r="T68" s="206">
        <v>0</v>
      </c>
      <c r="U68" s="206">
        <v>1.87</v>
      </c>
      <c r="V68" s="206">
        <v>0.22</v>
      </c>
      <c r="W68" s="206">
        <v>0.67</v>
      </c>
      <c r="X68" s="206">
        <v>1.56</v>
      </c>
      <c r="Y68" s="206">
        <v>0</v>
      </c>
      <c r="Z68" s="206">
        <v>2.2000000000000002</v>
      </c>
      <c r="AA68" s="206">
        <v>5.75</v>
      </c>
      <c r="AB68" s="206">
        <v>0</v>
      </c>
      <c r="AC68" s="206">
        <v>5.0599999999999996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-1.59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13.65</v>
      </c>
      <c r="D69" s="206">
        <v>2.8</v>
      </c>
      <c r="E69" s="206">
        <v>0</v>
      </c>
      <c r="F69" s="206">
        <v>0</v>
      </c>
      <c r="G69" s="206">
        <v>6.19</v>
      </c>
      <c r="H69" s="206">
        <v>0</v>
      </c>
      <c r="I69" s="206">
        <v>26.83</v>
      </c>
      <c r="J69" s="206">
        <v>1.46</v>
      </c>
      <c r="K69" s="206">
        <v>68.739999999999995</v>
      </c>
      <c r="L69" s="206">
        <v>6.66</v>
      </c>
      <c r="M69" s="206">
        <v>1.1100000000000001</v>
      </c>
      <c r="N69" s="206">
        <v>1.85</v>
      </c>
      <c r="O69" s="206">
        <v>2.61</v>
      </c>
      <c r="P69" s="206">
        <v>0.72</v>
      </c>
      <c r="Q69" s="206">
        <v>0.28000000000000003</v>
      </c>
      <c r="R69" s="206">
        <v>0.66</v>
      </c>
      <c r="S69" s="206">
        <v>0.41</v>
      </c>
      <c r="T69" s="206">
        <v>0</v>
      </c>
      <c r="U69" s="206">
        <v>1.87</v>
      </c>
      <c r="V69" s="206">
        <v>0.22</v>
      </c>
      <c r="W69" s="206">
        <v>0.67</v>
      </c>
      <c r="X69" s="206">
        <v>1.56</v>
      </c>
      <c r="Y69" s="206">
        <v>0</v>
      </c>
      <c r="Z69" s="206">
        <v>2.2000000000000002</v>
      </c>
      <c r="AA69" s="206">
        <v>5.75</v>
      </c>
      <c r="AB69" s="206">
        <v>0</v>
      </c>
      <c r="AC69" s="206">
        <v>5.0599999999999996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-1.59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13.65</v>
      </c>
      <c r="D70" s="206">
        <v>2.8</v>
      </c>
      <c r="E70" s="206">
        <v>0</v>
      </c>
      <c r="F70" s="206">
        <v>0</v>
      </c>
      <c r="G70" s="206">
        <v>6.19</v>
      </c>
      <c r="H70" s="206">
        <v>0</v>
      </c>
      <c r="I70" s="206">
        <v>26.83</v>
      </c>
      <c r="J70" s="206">
        <v>1.46</v>
      </c>
      <c r="K70" s="206">
        <v>72.59</v>
      </c>
      <c r="L70" s="206">
        <v>6.66</v>
      </c>
      <c r="M70" s="206">
        <v>1.1100000000000001</v>
      </c>
      <c r="N70" s="206">
        <v>1.85</v>
      </c>
      <c r="O70" s="206">
        <v>2.61</v>
      </c>
      <c r="P70" s="206">
        <v>0.72</v>
      </c>
      <c r="Q70" s="206">
        <v>0.28000000000000003</v>
      </c>
      <c r="R70" s="206">
        <v>0.66</v>
      </c>
      <c r="S70" s="206">
        <v>0.41</v>
      </c>
      <c r="T70" s="206">
        <v>0</v>
      </c>
      <c r="U70" s="206">
        <v>1.87</v>
      </c>
      <c r="V70" s="206">
        <v>0.22</v>
      </c>
      <c r="W70" s="206">
        <v>0.67</v>
      </c>
      <c r="X70" s="206">
        <v>1.56</v>
      </c>
      <c r="Y70" s="206">
        <v>0</v>
      </c>
      <c r="Z70" s="206">
        <v>2.2000000000000002</v>
      </c>
      <c r="AA70" s="206">
        <v>5.75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-1.59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13.65</v>
      </c>
      <c r="D71" s="206">
        <v>2.8</v>
      </c>
      <c r="E71" s="206">
        <v>0</v>
      </c>
      <c r="F71" s="206">
        <v>0</v>
      </c>
      <c r="G71" s="206">
        <v>6.19</v>
      </c>
      <c r="H71" s="206">
        <v>0</v>
      </c>
      <c r="I71" s="206">
        <v>26.83</v>
      </c>
      <c r="J71" s="206">
        <v>1.46</v>
      </c>
      <c r="K71" s="206">
        <v>95.73</v>
      </c>
      <c r="L71" s="206">
        <v>6.55</v>
      </c>
      <c r="M71" s="206">
        <v>1.1100000000000001</v>
      </c>
      <c r="N71" s="206">
        <v>1.85</v>
      </c>
      <c r="O71" s="206">
        <v>2.61</v>
      </c>
      <c r="P71" s="206">
        <v>0.72</v>
      </c>
      <c r="Q71" s="206">
        <v>0.28000000000000003</v>
      </c>
      <c r="R71" s="206">
        <v>0.66</v>
      </c>
      <c r="S71" s="206">
        <v>0.41</v>
      </c>
      <c r="T71" s="206">
        <v>0</v>
      </c>
      <c r="U71" s="206">
        <v>1.87</v>
      </c>
      <c r="V71" s="206">
        <v>0.22</v>
      </c>
      <c r="W71" s="206">
        <v>0.67</v>
      </c>
      <c r="X71" s="206">
        <v>1.56</v>
      </c>
      <c r="Y71" s="206">
        <v>0</v>
      </c>
      <c r="Z71" s="206">
        <v>2.2000000000000002</v>
      </c>
      <c r="AA71" s="206">
        <v>5.75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-1.59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13.65</v>
      </c>
      <c r="D72" s="206">
        <v>2.8</v>
      </c>
      <c r="E72" s="206">
        <v>0</v>
      </c>
      <c r="F72" s="206">
        <v>0</v>
      </c>
      <c r="G72" s="206">
        <v>6.19</v>
      </c>
      <c r="H72" s="206">
        <v>0</v>
      </c>
      <c r="I72" s="206">
        <v>26.83</v>
      </c>
      <c r="J72" s="206">
        <v>1.46</v>
      </c>
      <c r="K72" s="206">
        <v>91.87</v>
      </c>
      <c r="L72" s="206">
        <v>6.55</v>
      </c>
      <c r="M72" s="206">
        <v>1.1100000000000001</v>
      </c>
      <c r="N72" s="206">
        <v>1.85</v>
      </c>
      <c r="O72" s="206">
        <v>2.61</v>
      </c>
      <c r="P72" s="206">
        <v>0.72</v>
      </c>
      <c r="Q72" s="206">
        <v>0.28000000000000003</v>
      </c>
      <c r="R72" s="206">
        <v>0.66</v>
      </c>
      <c r="S72" s="206">
        <v>0.41</v>
      </c>
      <c r="T72" s="206">
        <v>0</v>
      </c>
      <c r="U72" s="206">
        <v>1.87</v>
      </c>
      <c r="V72" s="206">
        <v>0.22</v>
      </c>
      <c r="W72" s="206">
        <v>0.67</v>
      </c>
      <c r="X72" s="206">
        <v>1.56</v>
      </c>
      <c r="Y72" s="206">
        <v>0</v>
      </c>
      <c r="Z72" s="206">
        <v>2.2000000000000002</v>
      </c>
      <c r="AA72" s="206">
        <v>5.75</v>
      </c>
      <c r="AB72" s="206">
        <v>0</v>
      </c>
      <c r="AC72" s="206">
        <v>0.42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-1.59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13.65</v>
      </c>
      <c r="D73" s="206">
        <v>2.8</v>
      </c>
      <c r="E73" s="206">
        <v>0</v>
      </c>
      <c r="F73" s="206">
        <v>0</v>
      </c>
      <c r="G73" s="206">
        <v>6.19</v>
      </c>
      <c r="H73" s="206">
        <v>0</v>
      </c>
      <c r="I73" s="206">
        <v>26.83</v>
      </c>
      <c r="J73" s="206">
        <v>1.46</v>
      </c>
      <c r="K73" s="206">
        <v>59.97</v>
      </c>
      <c r="L73" s="206">
        <v>6.55</v>
      </c>
      <c r="M73" s="206">
        <v>1.1100000000000001</v>
      </c>
      <c r="N73" s="206">
        <v>1.85</v>
      </c>
      <c r="O73" s="206">
        <v>2.61</v>
      </c>
      <c r="P73" s="206">
        <v>0.72</v>
      </c>
      <c r="Q73" s="206">
        <v>1.51</v>
      </c>
      <c r="R73" s="206">
        <v>0.66</v>
      </c>
      <c r="S73" s="206">
        <v>0.41</v>
      </c>
      <c r="T73" s="206">
        <v>0</v>
      </c>
      <c r="U73" s="206">
        <v>1.87</v>
      </c>
      <c r="V73" s="206">
        <v>0.22</v>
      </c>
      <c r="W73" s="206">
        <v>0.67</v>
      </c>
      <c r="X73" s="206">
        <v>1.56</v>
      </c>
      <c r="Y73" s="206">
        <v>0</v>
      </c>
      <c r="Z73" s="206">
        <v>2.2000000000000002</v>
      </c>
      <c r="AA73" s="206">
        <v>5.75</v>
      </c>
      <c r="AB73" s="206">
        <v>0</v>
      </c>
      <c r="AC73" s="206">
        <v>0.42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-1.59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13.65</v>
      </c>
      <c r="D74" s="206">
        <v>2.8</v>
      </c>
      <c r="E74" s="206">
        <v>0</v>
      </c>
      <c r="F74" s="206">
        <v>0</v>
      </c>
      <c r="G74" s="206">
        <v>6.19</v>
      </c>
      <c r="H74" s="206">
        <v>0</v>
      </c>
      <c r="I74" s="206">
        <v>26.83</v>
      </c>
      <c r="J74" s="206">
        <v>1.46</v>
      </c>
      <c r="K74" s="206">
        <v>29.22</v>
      </c>
      <c r="L74" s="206">
        <v>6.55</v>
      </c>
      <c r="M74" s="206">
        <v>1.1100000000000001</v>
      </c>
      <c r="N74" s="206">
        <v>1.85</v>
      </c>
      <c r="O74" s="206">
        <v>2.61</v>
      </c>
      <c r="P74" s="206">
        <v>0.72</v>
      </c>
      <c r="Q74" s="206">
        <v>1.51</v>
      </c>
      <c r="R74" s="206">
        <v>0.66</v>
      </c>
      <c r="S74" s="206">
        <v>0.41</v>
      </c>
      <c r="T74" s="206">
        <v>0</v>
      </c>
      <c r="U74" s="206">
        <v>1.87</v>
      </c>
      <c r="V74" s="206">
        <v>0.22</v>
      </c>
      <c r="W74" s="206">
        <v>0.67</v>
      </c>
      <c r="X74" s="206">
        <v>1.56</v>
      </c>
      <c r="Y74" s="206">
        <v>0</v>
      </c>
      <c r="Z74" s="206">
        <v>2.2000000000000002</v>
      </c>
      <c r="AA74" s="206">
        <v>5.75</v>
      </c>
      <c r="AB74" s="206">
        <v>0</v>
      </c>
      <c r="AC74" s="206">
        <v>5.28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-1.59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13.65</v>
      </c>
      <c r="D75" s="206">
        <v>2.8</v>
      </c>
      <c r="E75" s="206">
        <v>0</v>
      </c>
      <c r="F75" s="206">
        <v>0</v>
      </c>
      <c r="G75" s="206">
        <v>6.19</v>
      </c>
      <c r="H75" s="206">
        <v>0</v>
      </c>
      <c r="I75" s="206">
        <v>26.83</v>
      </c>
      <c r="J75" s="206">
        <v>1.46</v>
      </c>
      <c r="K75" s="206">
        <v>18.45</v>
      </c>
      <c r="L75" s="206">
        <v>0.34</v>
      </c>
      <c r="M75" s="206">
        <v>1.1100000000000001</v>
      </c>
      <c r="N75" s="206">
        <v>1.85</v>
      </c>
      <c r="O75" s="206">
        <v>2.61</v>
      </c>
      <c r="P75" s="206">
        <v>0.72</v>
      </c>
      <c r="Q75" s="206">
        <v>1.51</v>
      </c>
      <c r="R75" s="206">
        <v>0.66</v>
      </c>
      <c r="S75" s="206">
        <v>0.41</v>
      </c>
      <c r="T75" s="206">
        <v>0</v>
      </c>
      <c r="U75" s="206">
        <v>1.87</v>
      </c>
      <c r="V75" s="206">
        <v>0.22</v>
      </c>
      <c r="W75" s="206">
        <v>0.67</v>
      </c>
      <c r="X75" s="206">
        <v>1.56</v>
      </c>
      <c r="Y75" s="206">
        <v>0</v>
      </c>
      <c r="Z75" s="206">
        <v>2.2000000000000002</v>
      </c>
      <c r="AA75" s="206">
        <v>5.75</v>
      </c>
      <c r="AB75" s="206">
        <v>0</v>
      </c>
      <c r="AC75" s="206">
        <v>5.28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-1.59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13.65</v>
      </c>
      <c r="D76" s="206">
        <v>2.8</v>
      </c>
      <c r="E76" s="206">
        <v>0</v>
      </c>
      <c r="F76" s="206">
        <v>0</v>
      </c>
      <c r="G76" s="206">
        <v>6.19</v>
      </c>
      <c r="H76" s="206">
        <v>0</v>
      </c>
      <c r="I76" s="206">
        <v>26.83</v>
      </c>
      <c r="J76" s="206">
        <v>1.46</v>
      </c>
      <c r="K76" s="206">
        <v>18.45</v>
      </c>
      <c r="L76" s="206">
        <v>0.34</v>
      </c>
      <c r="M76" s="206">
        <v>1.1100000000000001</v>
      </c>
      <c r="N76" s="206">
        <v>1.85</v>
      </c>
      <c r="O76" s="206">
        <v>2.61</v>
      </c>
      <c r="P76" s="206">
        <v>0.72</v>
      </c>
      <c r="Q76" s="206">
        <v>1.51</v>
      </c>
      <c r="R76" s="206">
        <v>0.66</v>
      </c>
      <c r="S76" s="206">
        <v>0.41</v>
      </c>
      <c r="T76" s="206">
        <v>0</v>
      </c>
      <c r="U76" s="206">
        <v>1.87</v>
      </c>
      <c r="V76" s="206">
        <v>0.22</v>
      </c>
      <c r="W76" s="206">
        <v>0.67</v>
      </c>
      <c r="X76" s="206">
        <v>1.56</v>
      </c>
      <c r="Y76" s="206">
        <v>0</v>
      </c>
      <c r="Z76" s="206">
        <v>2.2000000000000002</v>
      </c>
      <c r="AA76" s="206">
        <v>5.75</v>
      </c>
      <c r="AB76" s="206">
        <v>0</v>
      </c>
      <c r="AC76" s="206">
        <v>5.28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-1.59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13.65</v>
      </c>
      <c r="D77" s="206">
        <v>2.8</v>
      </c>
      <c r="E77" s="206">
        <v>0</v>
      </c>
      <c r="F77" s="206">
        <v>0</v>
      </c>
      <c r="G77" s="206">
        <v>6.19</v>
      </c>
      <c r="H77" s="206">
        <v>0</v>
      </c>
      <c r="I77" s="206">
        <v>26.83</v>
      </c>
      <c r="J77" s="206">
        <v>1.46</v>
      </c>
      <c r="K77" s="206">
        <v>18.45</v>
      </c>
      <c r="L77" s="206">
        <v>0.34</v>
      </c>
      <c r="M77" s="206">
        <v>1.1100000000000001</v>
      </c>
      <c r="N77" s="206">
        <v>1.85</v>
      </c>
      <c r="O77" s="206">
        <v>2.61</v>
      </c>
      <c r="P77" s="206">
        <v>0.72</v>
      </c>
      <c r="Q77" s="206">
        <v>1.51</v>
      </c>
      <c r="R77" s="206">
        <v>0.66</v>
      </c>
      <c r="S77" s="206">
        <v>0.41</v>
      </c>
      <c r="T77" s="206">
        <v>0</v>
      </c>
      <c r="U77" s="206">
        <v>1.87</v>
      </c>
      <c r="V77" s="206">
        <v>0.22</v>
      </c>
      <c r="W77" s="206">
        <v>0.67</v>
      </c>
      <c r="X77" s="206">
        <v>1.56</v>
      </c>
      <c r="Y77" s="206">
        <v>0</v>
      </c>
      <c r="Z77" s="206">
        <v>2.2000000000000002</v>
      </c>
      <c r="AA77" s="206">
        <v>5.75</v>
      </c>
      <c r="AB77" s="206">
        <v>0</v>
      </c>
      <c r="AC77" s="206">
        <v>5.28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-1.59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13.65</v>
      </c>
      <c r="D78" s="206">
        <v>2.8</v>
      </c>
      <c r="E78" s="206">
        <v>0</v>
      </c>
      <c r="F78" s="206">
        <v>0</v>
      </c>
      <c r="G78" s="206">
        <v>6.19</v>
      </c>
      <c r="H78" s="206">
        <v>0</v>
      </c>
      <c r="I78" s="206">
        <v>26.83</v>
      </c>
      <c r="J78" s="206">
        <v>1.46</v>
      </c>
      <c r="K78" s="206">
        <v>18.45</v>
      </c>
      <c r="L78" s="206">
        <v>0.34</v>
      </c>
      <c r="M78" s="206">
        <v>1.1100000000000001</v>
      </c>
      <c r="N78" s="206">
        <v>1.85</v>
      </c>
      <c r="O78" s="206">
        <v>2.61</v>
      </c>
      <c r="P78" s="206">
        <v>0.72</v>
      </c>
      <c r="Q78" s="206">
        <v>1.51</v>
      </c>
      <c r="R78" s="206">
        <v>0.66</v>
      </c>
      <c r="S78" s="206">
        <v>0.41</v>
      </c>
      <c r="T78" s="206">
        <v>0</v>
      </c>
      <c r="U78" s="206">
        <v>1.87</v>
      </c>
      <c r="V78" s="206">
        <v>0.22</v>
      </c>
      <c r="W78" s="206">
        <v>0.67</v>
      </c>
      <c r="X78" s="206">
        <v>1.56</v>
      </c>
      <c r="Y78" s="206">
        <v>0</v>
      </c>
      <c r="Z78" s="206">
        <v>2.2000000000000002</v>
      </c>
      <c r="AA78" s="206">
        <v>5.75</v>
      </c>
      <c r="AB78" s="206">
        <v>0</v>
      </c>
      <c r="AC78" s="206">
        <v>5.28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-1.59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13.65</v>
      </c>
      <c r="D79" s="206">
        <v>2.8</v>
      </c>
      <c r="E79" s="206">
        <v>0</v>
      </c>
      <c r="F79" s="206">
        <v>0</v>
      </c>
      <c r="G79" s="206">
        <v>6.19</v>
      </c>
      <c r="H79" s="206">
        <v>0</v>
      </c>
      <c r="I79" s="206">
        <v>26.83</v>
      </c>
      <c r="J79" s="206">
        <v>1.46</v>
      </c>
      <c r="K79" s="206">
        <v>18.45</v>
      </c>
      <c r="L79" s="206">
        <v>0.34</v>
      </c>
      <c r="M79" s="206">
        <v>1.1100000000000001</v>
      </c>
      <c r="N79" s="206">
        <v>1.85</v>
      </c>
      <c r="O79" s="206">
        <v>2.61</v>
      </c>
      <c r="P79" s="206">
        <v>0.72</v>
      </c>
      <c r="Q79" s="206">
        <v>1.51</v>
      </c>
      <c r="R79" s="206">
        <v>0.66</v>
      </c>
      <c r="S79" s="206">
        <v>0.41</v>
      </c>
      <c r="T79" s="206">
        <v>0</v>
      </c>
      <c r="U79" s="206">
        <v>1.87</v>
      </c>
      <c r="V79" s="206">
        <v>0.22</v>
      </c>
      <c r="W79" s="206">
        <v>0.67</v>
      </c>
      <c r="X79" s="206">
        <v>1.5</v>
      </c>
      <c r="Y79" s="206">
        <v>0</v>
      </c>
      <c r="Z79" s="206">
        <v>2.2000000000000002</v>
      </c>
      <c r="AA79" s="206">
        <v>5.75</v>
      </c>
      <c r="AB79" s="206">
        <v>0</v>
      </c>
      <c r="AC79" s="206">
        <v>0.37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-1.59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13.65</v>
      </c>
      <c r="D80" s="206">
        <v>2.8</v>
      </c>
      <c r="E80" s="206">
        <v>0</v>
      </c>
      <c r="F80" s="206">
        <v>0</v>
      </c>
      <c r="G80" s="206">
        <v>6.19</v>
      </c>
      <c r="H80" s="206">
        <v>0</v>
      </c>
      <c r="I80" s="206">
        <v>26.83</v>
      </c>
      <c r="J80" s="206">
        <v>1.46</v>
      </c>
      <c r="K80" s="206">
        <v>18.45</v>
      </c>
      <c r="L80" s="206">
        <v>0.34</v>
      </c>
      <c r="M80" s="206">
        <v>1.1100000000000001</v>
      </c>
      <c r="N80" s="206">
        <v>1.85</v>
      </c>
      <c r="O80" s="206">
        <v>2.61</v>
      </c>
      <c r="P80" s="206">
        <v>0.72</v>
      </c>
      <c r="Q80" s="206">
        <v>1.51</v>
      </c>
      <c r="R80" s="206">
        <v>0.66</v>
      </c>
      <c r="S80" s="206">
        <v>0.41</v>
      </c>
      <c r="T80" s="206">
        <v>0</v>
      </c>
      <c r="U80" s="206">
        <v>1.87</v>
      </c>
      <c r="V80" s="206">
        <v>0.22</v>
      </c>
      <c r="W80" s="206">
        <v>0.67</v>
      </c>
      <c r="X80" s="206">
        <v>1.5</v>
      </c>
      <c r="Y80" s="206">
        <v>0</v>
      </c>
      <c r="Z80" s="206">
        <v>2.2000000000000002</v>
      </c>
      <c r="AA80" s="206">
        <v>5.75</v>
      </c>
      <c r="AB80" s="206">
        <v>0</v>
      </c>
      <c r="AC80" s="206">
        <v>0.37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-1.59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13.65</v>
      </c>
      <c r="D81" s="206">
        <v>2.8</v>
      </c>
      <c r="E81" s="206">
        <v>0</v>
      </c>
      <c r="F81" s="206">
        <v>0</v>
      </c>
      <c r="G81" s="206">
        <v>6.19</v>
      </c>
      <c r="H81" s="206">
        <v>0</v>
      </c>
      <c r="I81" s="206">
        <v>26.83</v>
      </c>
      <c r="J81" s="206">
        <v>1.46</v>
      </c>
      <c r="K81" s="206">
        <v>18.45</v>
      </c>
      <c r="L81" s="206">
        <v>0.34</v>
      </c>
      <c r="M81" s="206">
        <v>1.1100000000000001</v>
      </c>
      <c r="N81" s="206">
        <v>1.85</v>
      </c>
      <c r="O81" s="206">
        <v>2.61</v>
      </c>
      <c r="P81" s="206">
        <v>0.72</v>
      </c>
      <c r="Q81" s="206">
        <v>1.51</v>
      </c>
      <c r="R81" s="206">
        <v>0.66</v>
      </c>
      <c r="S81" s="206">
        <v>0.41</v>
      </c>
      <c r="T81" s="206">
        <v>0</v>
      </c>
      <c r="U81" s="206">
        <v>1.87</v>
      </c>
      <c r="V81" s="206">
        <v>0.22</v>
      </c>
      <c r="W81" s="206">
        <v>0.67</v>
      </c>
      <c r="X81" s="206">
        <v>1.5</v>
      </c>
      <c r="Y81" s="206">
        <v>0</v>
      </c>
      <c r="Z81" s="206">
        <v>2.2000000000000002</v>
      </c>
      <c r="AA81" s="206">
        <v>5.75</v>
      </c>
      <c r="AB81" s="206">
        <v>0</v>
      </c>
      <c r="AC81" s="206">
        <v>0.37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-1.59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13.65</v>
      </c>
      <c r="D82" s="206">
        <v>2.8</v>
      </c>
      <c r="E82" s="206">
        <v>0</v>
      </c>
      <c r="F82" s="206">
        <v>0</v>
      </c>
      <c r="G82" s="206">
        <v>6.19</v>
      </c>
      <c r="H82" s="206">
        <v>0</v>
      </c>
      <c r="I82" s="206">
        <v>26.83</v>
      </c>
      <c r="J82" s="206">
        <v>1.46</v>
      </c>
      <c r="K82" s="206">
        <v>18.45</v>
      </c>
      <c r="L82" s="206">
        <v>0.34</v>
      </c>
      <c r="M82" s="206">
        <v>1.1100000000000001</v>
      </c>
      <c r="N82" s="206">
        <v>1.85</v>
      </c>
      <c r="O82" s="206">
        <v>2.61</v>
      </c>
      <c r="P82" s="206">
        <v>0.72</v>
      </c>
      <c r="Q82" s="206">
        <v>1.51</v>
      </c>
      <c r="R82" s="206">
        <v>0.66</v>
      </c>
      <c r="S82" s="206">
        <v>0.41</v>
      </c>
      <c r="T82" s="206">
        <v>0</v>
      </c>
      <c r="U82" s="206">
        <v>1.87</v>
      </c>
      <c r="V82" s="206">
        <v>0.22</v>
      </c>
      <c r="W82" s="206">
        <v>0.67</v>
      </c>
      <c r="X82" s="206">
        <v>1.5</v>
      </c>
      <c r="Y82" s="206">
        <v>0</v>
      </c>
      <c r="Z82" s="206">
        <v>2.2000000000000002</v>
      </c>
      <c r="AA82" s="206">
        <v>5.75</v>
      </c>
      <c r="AB82" s="206">
        <v>0</v>
      </c>
      <c r="AC82" s="206">
        <v>0.37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-1.59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13.65</v>
      </c>
      <c r="D83" s="206">
        <v>2.8</v>
      </c>
      <c r="E83" s="206">
        <v>0</v>
      </c>
      <c r="F83" s="206">
        <v>0</v>
      </c>
      <c r="G83" s="206">
        <v>6.19</v>
      </c>
      <c r="H83" s="206">
        <v>0</v>
      </c>
      <c r="I83" s="206">
        <v>26.83</v>
      </c>
      <c r="J83" s="206">
        <v>1.46</v>
      </c>
      <c r="K83" s="206">
        <v>18.45</v>
      </c>
      <c r="L83" s="206">
        <v>0.34</v>
      </c>
      <c r="M83" s="206">
        <v>1.1100000000000001</v>
      </c>
      <c r="N83" s="206">
        <v>1.85</v>
      </c>
      <c r="O83" s="206">
        <v>2.61</v>
      </c>
      <c r="P83" s="206">
        <v>0.72</v>
      </c>
      <c r="Q83" s="206">
        <v>1.51</v>
      </c>
      <c r="R83" s="206">
        <v>0.66</v>
      </c>
      <c r="S83" s="206">
        <v>0.41</v>
      </c>
      <c r="T83" s="206">
        <v>0</v>
      </c>
      <c r="U83" s="206">
        <v>1.87</v>
      </c>
      <c r="V83" s="206">
        <v>0.22</v>
      </c>
      <c r="W83" s="206">
        <v>0.67</v>
      </c>
      <c r="X83" s="206">
        <v>1.5</v>
      </c>
      <c r="Y83" s="206">
        <v>0</v>
      </c>
      <c r="Z83" s="206">
        <v>2.2000000000000002</v>
      </c>
      <c r="AA83" s="206">
        <v>5.75</v>
      </c>
      <c r="AB83" s="206">
        <v>0</v>
      </c>
      <c r="AC83" s="206">
        <v>0.37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-1.59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13.65</v>
      </c>
      <c r="D84" s="206">
        <v>2.8</v>
      </c>
      <c r="E84" s="206">
        <v>0</v>
      </c>
      <c r="F84" s="206">
        <v>0</v>
      </c>
      <c r="G84" s="206">
        <v>6.19</v>
      </c>
      <c r="H84" s="206">
        <v>0</v>
      </c>
      <c r="I84" s="206">
        <v>26.83</v>
      </c>
      <c r="J84" s="206">
        <v>1.46</v>
      </c>
      <c r="K84" s="206">
        <v>18.45</v>
      </c>
      <c r="L84" s="206">
        <v>0.34</v>
      </c>
      <c r="M84" s="206">
        <v>1.1100000000000001</v>
      </c>
      <c r="N84" s="206">
        <v>1.85</v>
      </c>
      <c r="O84" s="206">
        <v>2.61</v>
      </c>
      <c r="P84" s="206">
        <v>0.72</v>
      </c>
      <c r="Q84" s="206">
        <v>1.51</v>
      </c>
      <c r="R84" s="206">
        <v>0.66</v>
      </c>
      <c r="S84" s="206">
        <v>0.41</v>
      </c>
      <c r="T84" s="206">
        <v>0</v>
      </c>
      <c r="U84" s="206">
        <v>1.87</v>
      </c>
      <c r="V84" s="206">
        <v>0.22</v>
      </c>
      <c r="W84" s="206">
        <v>0.67</v>
      </c>
      <c r="X84" s="206">
        <v>1.5</v>
      </c>
      <c r="Y84" s="206">
        <v>0</v>
      </c>
      <c r="Z84" s="206">
        <v>2.2000000000000002</v>
      </c>
      <c r="AA84" s="206">
        <v>5.75</v>
      </c>
      <c r="AB84" s="206">
        <v>0</v>
      </c>
      <c r="AC84" s="206">
        <v>5.43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-1.59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13.65</v>
      </c>
      <c r="D85" s="206">
        <v>2.8</v>
      </c>
      <c r="E85" s="206">
        <v>0</v>
      </c>
      <c r="F85" s="206">
        <v>0</v>
      </c>
      <c r="G85" s="206">
        <v>6.19</v>
      </c>
      <c r="H85" s="206">
        <v>0</v>
      </c>
      <c r="I85" s="206">
        <v>26.83</v>
      </c>
      <c r="J85" s="206">
        <v>1.46</v>
      </c>
      <c r="K85" s="206">
        <v>18.45</v>
      </c>
      <c r="L85" s="206">
        <v>0.34</v>
      </c>
      <c r="M85" s="206">
        <v>1.1100000000000001</v>
      </c>
      <c r="N85" s="206">
        <v>1.85</v>
      </c>
      <c r="O85" s="206">
        <v>2.61</v>
      </c>
      <c r="P85" s="206">
        <v>0.72</v>
      </c>
      <c r="Q85" s="206">
        <v>1.51</v>
      </c>
      <c r="R85" s="206">
        <v>0.66</v>
      </c>
      <c r="S85" s="206">
        <v>0.41</v>
      </c>
      <c r="T85" s="206">
        <v>0</v>
      </c>
      <c r="U85" s="206">
        <v>1.87</v>
      </c>
      <c r="V85" s="206">
        <v>0.22</v>
      </c>
      <c r="W85" s="206">
        <v>0.67</v>
      </c>
      <c r="X85" s="206">
        <v>1.5</v>
      </c>
      <c r="Y85" s="206">
        <v>0</v>
      </c>
      <c r="Z85" s="206">
        <v>2.2000000000000002</v>
      </c>
      <c r="AA85" s="206">
        <v>5.75</v>
      </c>
      <c r="AB85" s="206">
        <v>0</v>
      </c>
      <c r="AC85" s="206">
        <v>5.43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-1.59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13.65</v>
      </c>
      <c r="D86" s="206">
        <v>2.8</v>
      </c>
      <c r="E86" s="206">
        <v>0</v>
      </c>
      <c r="F86" s="206">
        <v>0</v>
      </c>
      <c r="G86" s="206">
        <v>6.19</v>
      </c>
      <c r="H86" s="206">
        <v>0</v>
      </c>
      <c r="I86" s="206">
        <v>26.83</v>
      </c>
      <c r="J86" s="206">
        <v>1.46</v>
      </c>
      <c r="K86" s="206">
        <v>18.45</v>
      </c>
      <c r="L86" s="206">
        <v>0.34</v>
      </c>
      <c r="M86" s="206">
        <v>1.1100000000000001</v>
      </c>
      <c r="N86" s="206">
        <v>1.85</v>
      </c>
      <c r="O86" s="206">
        <v>2.61</v>
      </c>
      <c r="P86" s="206">
        <v>0.72</v>
      </c>
      <c r="Q86" s="206">
        <v>1.51</v>
      </c>
      <c r="R86" s="206">
        <v>0.66</v>
      </c>
      <c r="S86" s="206">
        <v>0.41</v>
      </c>
      <c r="T86" s="206">
        <v>0</v>
      </c>
      <c r="U86" s="206">
        <v>1.87</v>
      </c>
      <c r="V86" s="206">
        <v>0.22</v>
      </c>
      <c r="W86" s="206">
        <v>0.67</v>
      </c>
      <c r="X86" s="206">
        <v>1.5</v>
      </c>
      <c r="Y86" s="206">
        <v>0</v>
      </c>
      <c r="Z86" s="206">
        <v>2.2000000000000002</v>
      </c>
      <c r="AA86" s="206">
        <v>5.75</v>
      </c>
      <c r="AB86" s="206">
        <v>0</v>
      </c>
      <c r="AC86" s="206">
        <v>5.43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-1.59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13.75</v>
      </c>
      <c r="D87" s="206">
        <v>2.8</v>
      </c>
      <c r="E87" s="206">
        <v>0</v>
      </c>
      <c r="F87" s="206">
        <v>0</v>
      </c>
      <c r="G87" s="206">
        <v>6.19</v>
      </c>
      <c r="H87" s="206">
        <v>0</v>
      </c>
      <c r="I87" s="206">
        <v>26.83</v>
      </c>
      <c r="J87" s="206">
        <v>1.46</v>
      </c>
      <c r="K87" s="206">
        <v>18.45</v>
      </c>
      <c r="L87" s="206">
        <v>0.34</v>
      </c>
      <c r="M87" s="206">
        <v>1.1100000000000001</v>
      </c>
      <c r="N87" s="206">
        <v>1.85</v>
      </c>
      <c r="O87" s="206">
        <v>2.61</v>
      </c>
      <c r="P87" s="206">
        <v>0.72</v>
      </c>
      <c r="Q87" s="206">
        <v>1.51</v>
      </c>
      <c r="R87" s="206">
        <v>0.66</v>
      </c>
      <c r="S87" s="206">
        <v>0.41</v>
      </c>
      <c r="T87" s="206">
        <v>0</v>
      </c>
      <c r="U87" s="206">
        <v>1.87</v>
      </c>
      <c r="V87" s="206">
        <v>0.22</v>
      </c>
      <c r="W87" s="206">
        <v>0.67</v>
      </c>
      <c r="X87" s="206">
        <v>1.5</v>
      </c>
      <c r="Y87" s="206">
        <v>0</v>
      </c>
      <c r="Z87" s="206">
        <v>2.2000000000000002</v>
      </c>
      <c r="AA87" s="206">
        <v>5.75</v>
      </c>
      <c r="AB87" s="206">
        <v>0</v>
      </c>
      <c r="AC87" s="206">
        <v>5.43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-1.59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13.75</v>
      </c>
      <c r="D88" s="206">
        <v>2.8</v>
      </c>
      <c r="E88" s="206">
        <v>0</v>
      </c>
      <c r="F88" s="206">
        <v>0</v>
      </c>
      <c r="G88" s="206">
        <v>6.19</v>
      </c>
      <c r="H88" s="206">
        <v>0</v>
      </c>
      <c r="I88" s="206">
        <v>26.83</v>
      </c>
      <c r="J88" s="206">
        <v>1.46</v>
      </c>
      <c r="K88" s="206">
        <v>18.45</v>
      </c>
      <c r="L88" s="206">
        <v>0.34</v>
      </c>
      <c r="M88" s="206">
        <v>1.1100000000000001</v>
      </c>
      <c r="N88" s="206">
        <v>1.85</v>
      </c>
      <c r="O88" s="206">
        <v>2.61</v>
      </c>
      <c r="P88" s="206">
        <v>0.72</v>
      </c>
      <c r="Q88" s="206">
        <v>1.51</v>
      </c>
      <c r="R88" s="206">
        <v>0.66</v>
      </c>
      <c r="S88" s="206">
        <v>0.41</v>
      </c>
      <c r="T88" s="206">
        <v>0</v>
      </c>
      <c r="U88" s="206">
        <v>1.87</v>
      </c>
      <c r="V88" s="206">
        <v>0.22</v>
      </c>
      <c r="W88" s="206">
        <v>0.67</v>
      </c>
      <c r="X88" s="206">
        <v>1.5</v>
      </c>
      <c r="Y88" s="206">
        <v>0</v>
      </c>
      <c r="Z88" s="206">
        <v>2.2000000000000002</v>
      </c>
      <c r="AA88" s="206">
        <v>5.75</v>
      </c>
      <c r="AB88" s="206">
        <v>0</v>
      </c>
      <c r="AC88" s="206">
        <v>5.43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-1.59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13.75</v>
      </c>
      <c r="D89" s="206">
        <v>2.8</v>
      </c>
      <c r="E89" s="206">
        <v>0</v>
      </c>
      <c r="F89" s="206">
        <v>0</v>
      </c>
      <c r="G89" s="206">
        <v>6.19</v>
      </c>
      <c r="H89" s="206">
        <v>0</v>
      </c>
      <c r="I89" s="206">
        <v>26.83</v>
      </c>
      <c r="J89" s="206">
        <v>1.46</v>
      </c>
      <c r="K89" s="206">
        <v>18.45</v>
      </c>
      <c r="L89" s="206">
        <v>0.34</v>
      </c>
      <c r="M89" s="206">
        <v>1.1100000000000001</v>
      </c>
      <c r="N89" s="206">
        <v>1.85</v>
      </c>
      <c r="O89" s="206">
        <v>2.61</v>
      </c>
      <c r="P89" s="206">
        <v>0.72</v>
      </c>
      <c r="Q89" s="206">
        <v>1.51</v>
      </c>
      <c r="R89" s="206">
        <v>0.66</v>
      </c>
      <c r="S89" s="206">
        <v>0.41</v>
      </c>
      <c r="T89" s="206">
        <v>0</v>
      </c>
      <c r="U89" s="206">
        <v>1.87</v>
      </c>
      <c r="V89" s="206">
        <v>0.22</v>
      </c>
      <c r="W89" s="206">
        <v>0.67</v>
      </c>
      <c r="X89" s="206">
        <v>3.22</v>
      </c>
      <c r="Y89" s="206">
        <v>0</v>
      </c>
      <c r="Z89" s="206">
        <v>2.2000000000000002</v>
      </c>
      <c r="AA89" s="206">
        <v>5.75</v>
      </c>
      <c r="AB89" s="206">
        <v>0</v>
      </c>
      <c r="AC89" s="206">
        <v>5.43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-1.59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13.75</v>
      </c>
      <c r="D90" s="206">
        <v>2.8</v>
      </c>
      <c r="E90" s="206">
        <v>0</v>
      </c>
      <c r="F90" s="206">
        <v>0</v>
      </c>
      <c r="G90" s="206">
        <v>6.19</v>
      </c>
      <c r="H90" s="206">
        <v>0</v>
      </c>
      <c r="I90" s="206">
        <v>26.83</v>
      </c>
      <c r="J90" s="206">
        <v>1.46</v>
      </c>
      <c r="K90" s="206">
        <v>18.45</v>
      </c>
      <c r="L90" s="206">
        <v>0.34</v>
      </c>
      <c r="M90" s="206">
        <v>1.1100000000000001</v>
      </c>
      <c r="N90" s="206">
        <v>1.85</v>
      </c>
      <c r="O90" s="206">
        <v>2.61</v>
      </c>
      <c r="P90" s="206">
        <v>0.72</v>
      </c>
      <c r="Q90" s="206">
        <v>1.51</v>
      </c>
      <c r="R90" s="206">
        <v>0.66</v>
      </c>
      <c r="S90" s="206">
        <v>0.41</v>
      </c>
      <c r="T90" s="206">
        <v>0</v>
      </c>
      <c r="U90" s="206">
        <v>1.87</v>
      </c>
      <c r="V90" s="206">
        <v>0.22</v>
      </c>
      <c r="W90" s="206">
        <v>0.67</v>
      </c>
      <c r="X90" s="206">
        <v>3.22</v>
      </c>
      <c r="Y90" s="206">
        <v>0</v>
      </c>
      <c r="Z90" s="206">
        <v>2.2000000000000002</v>
      </c>
      <c r="AA90" s="206">
        <v>5.75</v>
      </c>
      <c r="AB90" s="206">
        <v>0</v>
      </c>
      <c r="AC90" s="206">
        <v>5.43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-1.59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13.75</v>
      </c>
      <c r="D91" s="206">
        <v>2.8</v>
      </c>
      <c r="E91" s="206">
        <v>0</v>
      </c>
      <c r="F91" s="206">
        <v>0</v>
      </c>
      <c r="G91" s="206">
        <v>6.19</v>
      </c>
      <c r="H91" s="206">
        <v>0</v>
      </c>
      <c r="I91" s="206">
        <v>26.83</v>
      </c>
      <c r="J91" s="206">
        <v>1.46</v>
      </c>
      <c r="K91" s="206">
        <v>18.45</v>
      </c>
      <c r="L91" s="206">
        <v>0.34</v>
      </c>
      <c r="M91" s="206">
        <v>1.1100000000000001</v>
      </c>
      <c r="N91" s="206">
        <v>1.85</v>
      </c>
      <c r="O91" s="206">
        <v>2.61</v>
      </c>
      <c r="P91" s="206">
        <v>0.72</v>
      </c>
      <c r="Q91" s="206">
        <v>1.51</v>
      </c>
      <c r="R91" s="206">
        <v>0.66</v>
      </c>
      <c r="S91" s="206">
        <v>0.41</v>
      </c>
      <c r="T91" s="206">
        <v>0</v>
      </c>
      <c r="U91" s="206">
        <v>1.87</v>
      </c>
      <c r="V91" s="206">
        <v>0.22</v>
      </c>
      <c r="W91" s="206">
        <v>0.67</v>
      </c>
      <c r="X91" s="206">
        <v>3.22</v>
      </c>
      <c r="Y91" s="206">
        <v>0</v>
      </c>
      <c r="Z91" s="206">
        <v>2.2000000000000002</v>
      </c>
      <c r="AA91" s="206">
        <v>5.75</v>
      </c>
      <c r="AB91" s="206">
        <v>0</v>
      </c>
      <c r="AC91" s="206">
        <v>5.43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-1.59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13.75</v>
      </c>
      <c r="D92" s="206">
        <v>2.8</v>
      </c>
      <c r="E92" s="206">
        <v>0</v>
      </c>
      <c r="F92" s="206">
        <v>0</v>
      </c>
      <c r="G92" s="206">
        <v>6.19</v>
      </c>
      <c r="H92" s="206">
        <v>0</v>
      </c>
      <c r="I92" s="206">
        <v>26.83</v>
      </c>
      <c r="J92" s="206">
        <v>1.46</v>
      </c>
      <c r="K92" s="206">
        <v>18.45</v>
      </c>
      <c r="L92" s="206">
        <v>0.34</v>
      </c>
      <c r="M92" s="206">
        <v>1.1100000000000001</v>
      </c>
      <c r="N92" s="206">
        <v>1.85</v>
      </c>
      <c r="O92" s="206">
        <v>2.61</v>
      </c>
      <c r="P92" s="206">
        <v>0.72</v>
      </c>
      <c r="Q92" s="206">
        <v>1.51</v>
      </c>
      <c r="R92" s="206">
        <v>0.66</v>
      </c>
      <c r="S92" s="206">
        <v>0.41</v>
      </c>
      <c r="T92" s="206">
        <v>0</v>
      </c>
      <c r="U92" s="206">
        <v>1.87</v>
      </c>
      <c r="V92" s="206">
        <v>0.22</v>
      </c>
      <c r="W92" s="206">
        <v>0.67</v>
      </c>
      <c r="X92" s="206">
        <v>3.22</v>
      </c>
      <c r="Y92" s="206">
        <v>0</v>
      </c>
      <c r="Z92" s="206">
        <v>2.2000000000000002</v>
      </c>
      <c r="AA92" s="206">
        <v>5.75</v>
      </c>
      <c r="AB92" s="206">
        <v>0</v>
      </c>
      <c r="AC92" s="206">
        <v>5.43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-1.59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13.75</v>
      </c>
      <c r="D93" s="206">
        <v>2.8</v>
      </c>
      <c r="E93" s="206">
        <v>0</v>
      </c>
      <c r="F93" s="206">
        <v>0</v>
      </c>
      <c r="G93" s="206">
        <v>6.19</v>
      </c>
      <c r="H93" s="206">
        <v>0</v>
      </c>
      <c r="I93" s="206">
        <v>26.83</v>
      </c>
      <c r="J93" s="206">
        <v>1.46</v>
      </c>
      <c r="K93" s="206">
        <v>18.45</v>
      </c>
      <c r="L93" s="206">
        <v>0.34</v>
      </c>
      <c r="M93" s="206">
        <v>1.1100000000000001</v>
      </c>
      <c r="N93" s="206">
        <v>1.85</v>
      </c>
      <c r="O93" s="206">
        <v>2.61</v>
      </c>
      <c r="P93" s="206">
        <v>0.72</v>
      </c>
      <c r="Q93" s="206">
        <v>1.51</v>
      </c>
      <c r="R93" s="206">
        <v>0.66</v>
      </c>
      <c r="S93" s="206">
        <v>0.41</v>
      </c>
      <c r="T93" s="206">
        <v>0</v>
      </c>
      <c r="U93" s="206">
        <v>1.87</v>
      </c>
      <c r="V93" s="206">
        <v>0.22</v>
      </c>
      <c r="W93" s="206">
        <v>0.67</v>
      </c>
      <c r="X93" s="206">
        <v>3.22</v>
      </c>
      <c r="Y93" s="206">
        <v>0</v>
      </c>
      <c r="Z93" s="206">
        <v>2.2000000000000002</v>
      </c>
      <c r="AA93" s="206">
        <v>5.75</v>
      </c>
      <c r="AB93" s="206">
        <v>0</v>
      </c>
      <c r="AC93" s="206">
        <v>5.43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-1.59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13.75</v>
      </c>
      <c r="D94" s="206">
        <v>2.8</v>
      </c>
      <c r="E94" s="206">
        <v>0</v>
      </c>
      <c r="F94" s="206">
        <v>0</v>
      </c>
      <c r="G94" s="206">
        <v>6.19</v>
      </c>
      <c r="H94" s="206">
        <v>0</v>
      </c>
      <c r="I94" s="206">
        <v>26.83</v>
      </c>
      <c r="J94" s="206">
        <v>1.46</v>
      </c>
      <c r="K94" s="206">
        <v>18.45</v>
      </c>
      <c r="L94" s="206">
        <v>0.34</v>
      </c>
      <c r="M94" s="206">
        <v>1.1100000000000001</v>
      </c>
      <c r="N94" s="206">
        <v>1.85</v>
      </c>
      <c r="O94" s="206">
        <v>2.61</v>
      </c>
      <c r="P94" s="206">
        <v>0.72</v>
      </c>
      <c r="Q94" s="206">
        <v>1.51</v>
      </c>
      <c r="R94" s="206">
        <v>0.66</v>
      </c>
      <c r="S94" s="206">
        <v>0.41</v>
      </c>
      <c r="T94" s="206">
        <v>0</v>
      </c>
      <c r="U94" s="206">
        <v>1.87</v>
      </c>
      <c r="V94" s="206">
        <v>0.22</v>
      </c>
      <c r="W94" s="206">
        <v>0.67</v>
      </c>
      <c r="X94" s="206">
        <v>3.22</v>
      </c>
      <c r="Y94" s="206">
        <v>0</v>
      </c>
      <c r="Z94" s="206">
        <v>2.2000000000000002</v>
      </c>
      <c r="AA94" s="206">
        <v>5.75</v>
      </c>
      <c r="AB94" s="206">
        <v>0</v>
      </c>
      <c r="AC94" s="206">
        <v>5.43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-1.59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13.75</v>
      </c>
      <c r="D95" s="206">
        <v>2.8</v>
      </c>
      <c r="E95" s="206">
        <v>0</v>
      </c>
      <c r="F95" s="206">
        <v>0</v>
      </c>
      <c r="G95" s="206">
        <v>6.19</v>
      </c>
      <c r="H95" s="206">
        <v>0</v>
      </c>
      <c r="I95" s="206">
        <v>26.83</v>
      </c>
      <c r="J95" s="206">
        <v>1.46</v>
      </c>
      <c r="K95" s="206">
        <v>18.45</v>
      </c>
      <c r="L95" s="206">
        <v>0.34</v>
      </c>
      <c r="M95" s="206">
        <v>1.1100000000000001</v>
      </c>
      <c r="N95" s="206">
        <v>1.85</v>
      </c>
      <c r="O95" s="206">
        <v>2.61</v>
      </c>
      <c r="P95" s="206">
        <v>0.72</v>
      </c>
      <c r="Q95" s="206">
        <v>1.51</v>
      </c>
      <c r="R95" s="206">
        <v>0.66</v>
      </c>
      <c r="S95" s="206">
        <v>0.41</v>
      </c>
      <c r="T95" s="206">
        <v>0</v>
      </c>
      <c r="U95" s="206">
        <v>1.87</v>
      </c>
      <c r="V95" s="206">
        <v>0.22</v>
      </c>
      <c r="W95" s="206">
        <v>0.67</v>
      </c>
      <c r="X95" s="206">
        <v>3.22</v>
      </c>
      <c r="Y95" s="206">
        <v>0</v>
      </c>
      <c r="Z95" s="206">
        <v>2.2000000000000002</v>
      </c>
      <c r="AA95" s="206">
        <v>5.75</v>
      </c>
      <c r="AB95" s="206">
        <v>0</v>
      </c>
      <c r="AC95" s="206">
        <v>5.43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-1.59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13.75</v>
      </c>
      <c r="D96" s="206">
        <v>2.8</v>
      </c>
      <c r="E96" s="206">
        <v>0</v>
      </c>
      <c r="F96" s="206">
        <v>0</v>
      </c>
      <c r="G96" s="206">
        <v>6.19</v>
      </c>
      <c r="H96" s="206">
        <v>0</v>
      </c>
      <c r="I96" s="206">
        <v>26.83</v>
      </c>
      <c r="J96" s="206">
        <v>1.46</v>
      </c>
      <c r="K96" s="206">
        <v>18.45</v>
      </c>
      <c r="L96" s="206">
        <v>0.34</v>
      </c>
      <c r="M96" s="206">
        <v>1.1100000000000001</v>
      </c>
      <c r="N96" s="206">
        <v>1.85</v>
      </c>
      <c r="O96" s="206">
        <v>2.61</v>
      </c>
      <c r="P96" s="206">
        <v>0.72</v>
      </c>
      <c r="Q96" s="206">
        <v>1.51</v>
      </c>
      <c r="R96" s="206">
        <v>0.66</v>
      </c>
      <c r="S96" s="206">
        <v>0.41</v>
      </c>
      <c r="T96" s="206">
        <v>0</v>
      </c>
      <c r="U96" s="206">
        <v>1.87</v>
      </c>
      <c r="V96" s="206">
        <v>0.22</v>
      </c>
      <c r="W96" s="206">
        <v>0.67</v>
      </c>
      <c r="X96" s="206">
        <v>3.22</v>
      </c>
      <c r="Y96" s="206">
        <v>0</v>
      </c>
      <c r="Z96" s="206">
        <v>2.2000000000000002</v>
      </c>
      <c r="AA96" s="206">
        <v>5.75</v>
      </c>
      <c r="AB96" s="206">
        <v>0</v>
      </c>
      <c r="AC96" s="206">
        <v>5.43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-1.59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13.75</v>
      </c>
      <c r="D97" s="206">
        <v>2.8</v>
      </c>
      <c r="E97" s="206">
        <v>0</v>
      </c>
      <c r="F97" s="206">
        <v>0</v>
      </c>
      <c r="G97" s="206">
        <v>6.19</v>
      </c>
      <c r="H97" s="206">
        <v>0</v>
      </c>
      <c r="I97" s="206">
        <v>26.83</v>
      </c>
      <c r="J97" s="206">
        <v>1.46</v>
      </c>
      <c r="K97" s="206">
        <v>18.45</v>
      </c>
      <c r="L97" s="206">
        <v>0.34</v>
      </c>
      <c r="M97" s="206">
        <v>1.1100000000000001</v>
      </c>
      <c r="N97" s="206">
        <v>1.85</v>
      </c>
      <c r="O97" s="206">
        <v>2.61</v>
      </c>
      <c r="P97" s="206">
        <v>0.72</v>
      </c>
      <c r="Q97" s="206">
        <v>1.51</v>
      </c>
      <c r="R97" s="206">
        <v>0.66</v>
      </c>
      <c r="S97" s="206">
        <v>0.41</v>
      </c>
      <c r="T97" s="206">
        <v>0</v>
      </c>
      <c r="U97" s="206">
        <v>1.87</v>
      </c>
      <c r="V97" s="206">
        <v>0.22</v>
      </c>
      <c r="W97" s="206">
        <v>0.67</v>
      </c>
      <c r="X97" s="206">
        <v>3.22</v>
      </c>
      <c r="Y97" s="206">
        <v>0</v>
      </c>
      <c r="Z97" s="206">
        <v>2.2000000000000002</v>
      </c>
      <c r="AA97" s="206">
        <v>5.75</v>
      </c>
      <c r="AB97" s="206">
        <v>0</v>
      </c>
      <c r="AC97" s="206">
        <v>5.43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-1.59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13.75</v>
      </c>
      <c r="D98" s="206">
        <v>2.8</v>
      </c>
      <c r="E98" s="206">
        <v>0</v>
      </c>
      <c r="F98" s="206">
        <v>0</v>
      </c>
      <c r="G98" s="206">
        <v>6.19</v>
      </c>
      <c r="H98" s="206">
        <v>0</v>
      </c>
      <c r="I98" s="206">
        <v>26.83</v>
      </c>
      <c r="J98" s="206">
        <v>1.46</v>
      </c>
      <c r="K98" s="206">
        <v>18.45</v>
      </c>
      <c r="L98" s="206">
        <v>0.34</v>
      </c>
      <c r="M98" s="206">
        <v>1.1100000000000001</v>
      </c>
      <c r="N98" s="206">
        <v>1.85</v>
      </c>
      <c r="O98" s="206">
        <v>2.61</v>
      </c>
      <c r="P98" s="206">
        <v>0.72</v>
      </c>
      <c r="Q98" s="206">
        <v>1.51</v>
      </c>
      <c r="R98" s="206">
        <v>0.66</v>
      </c>
      <c r="S98" s="206">
        <v>0.41</v>
      </c>
      <c r="T98" s="206">
        <v>0</v>
      </c>
      <c r="U98" s="206">
        <v>1.87</v>
      </c>
      <c r="V98" s="206">
        <v>0.22</v>
      </c>
      <c r="W98" s="206">
        <v>0.67</v>
      </c>
      <c r="X98" s="206">
        <v>3.22</v>
      </c>
      <c r="Y98" s="206">
        <v>0</v>
      </c>
      <c r="Z98" s="206">
        <v>2.2000000000000002</v>
      </c>
      <c r="AA98" s="206">
        <v>5.75</v>
      </c>
      <c r="AB98" s="206">
        <v>0</v>
      </c>
      <c r="AC98" s="206">
        <v>5.43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-1.59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0.33087999999999995</v>
      </c>
      <c r="D99">
        <f t="shared" si="0"/>
        <v>5.0400000000000056E-2</v>
      </c>
      <c r="E99">
        <f t="shared" si="0"/>
        <v>0</v>
      </c>
      <c r="F99">
        <f t="shared" si="0"/>
        <v>0</v>
      </c>
      <c r="G99">
        <f t="shared" si="0"/>
        <v>0.14856000000000014</v>
      </c>
      <c r="H99">
        <f t="shared" si="0"/>
        <v>0</v>
      </c>
      <c r="I99">
        <f t="shared" si="0"/>
        <v>0.64391999999999916</v>
      </c>
      <c r="J99">
        <f t="shared" si="0"/>
        <v>3.5039999999999953E-2</v>
      </c>
      <c r="K99">
        <f t="shared" si="0"/>
        <v>0.85885749999999894</v>
      </c>
      <c r="L99">
        <f t="shared" si="0"/>
        <v>6.2875000000000056E-2</v>
      </c>
      <c r="M99">
        <f t="shared" si="0"/>
        <v>4.0440000000000122E-2</v>
      </c>
      <c r="N99">
        <f t="shared" si="0"/>
        <v>4.4399999999999919E-2</v>
      </c>
      <c r="O99">
        <f t="shared" si="0"/>
        <v>6.2640000000000154E-2</v>
      </c>
      <c r="P99">
        <f t="shared" si="0"/>
        <v>1.7624999999999984E-2</v>
      </c>
      <c r="Q99">
        <f t="shared" si="0"/>
        <v>1.668999999999999E-2</v>
      </c>
      <c r="R99">
        <f t="shared" si="0"/>
        <v>1.5839999999999962E-2</v>
      </c>
      <c r="S99">
        <f t="shared" si="0"/>
        <v>9.9524999999999839E-3</v>
      </c>
      <c r="T99">
        <f t="shared" si="0"/>
        <v>0</v>
      </c>
      <c r="U99">
        <f t="shared" si="0"/>
        <v>4.4885000000000064E-2</v>
      </c>
      <c r="V99">
        <f t="shared" si="0"/>
        <v>5.2799999999999982E-3</v>
      </c>
      <c r="W99">
        <f t="shared" si="0"/>
        <v>1.5530000000000023E-2</v>
      </c>
      <c r="X99">
        <f t="shared" si="0"/>
        <v>4.1440000000000025E-2</v>
      </c>
      <c r="Y99">
        <f t="shared" si="0"/>
        <v>0</v>
      </c>
      <c r="Z99">
        <f t="shared" si="0"/>
        <v>5.2799999999999916E-2</v>
      </c>
      <c r="AA99">
        <f t="shared" si="0"/>
        <v>7.0800000000000016E-2</v>
      </c>
      <c r="AB99">
        <f t="shared" si="0"/>
        <v>0</v>
      </c>
      <c r="AC99">
        <f t="shared" si="0"/>
        <v>5.5430000000000028E-2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-3.8160000000000062E-2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8.11</v>
      </c>
      <c r="D3" s="206">
        <v>0</v>
      </c>
      <c r="E3" s="206">
        <v>0</v>
      </c>
      <c r="F3" s="206">
        <v>0</v>
      </c>
      <c r="G3" s="206">
        <v>3.58</v>
      </c>
      <c r="H3" s="206">
        <v>0</v>
      </c>
      <c r="I3" s="206">
        <v>15.51</v>
      </c>
      <c r="J3" s="206">
        <v>0.85</v>
      </c>
      <c r="K3" s="206">
        <v>5.94</v>
      </c>
      <c r="L3" s="206">
        <v>2.36</v>
      </c>
      <c r="M3" s="206">
        <v>0</v>
      </c>
      <c r="N3" s="206">
        <v>1.07</v>
      </c>
      <c r="O3" s="206">
        <v>1.8</v>
      </c>
      <c r="P3" s="206">
        <v>1.82</v>
      </c>
      <c r="Q3" s="206">
        <v>0.27</v>
      </c>
      <c r="R3" s="206">
        <v>0.38</v>
      </c>
      <c r="S3" s="206">
        <v>0.24</v>
      </c>
      <c r="T3" s="206">
        <v>0</v>
      </c>
      <c r="U3" s="206">
        <v>10.050000000000001</v>
      </c>
      <c r="V3" s="206">
        <v>0.13</v>
      </c>
      <c r="W3" s="206">
        <v>0.31</v>
      </c>
      <c r="X3" s="206">
        <v>0.9</v>
      </c>
      <c r="Y3" s="206">
        <v>0</v>
      </c>
      <c r="Z3" s="206">
        <v>1.27</v>
      </c>
      <c r="AA3" s="206">
        <v>0.73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8.11</v>
      </c>
      <c r="D4" s="206">
        <v>0</v>
      </c>
      <c r="E4" s="206">
        <v>0</v>
      </c>
      <c r="F4" s="206">
        <v>0</v>
      </c>
      <c r="G4" s="206">
        <v>3.58</v>
      </c>
      <c r="H4" s="206">
        <v>0</v>
      </c>
      <c r="I4" s="206">
        <v>15.51</v>
      </c>
      <c r="J4" s="206">
        <v>0.85</v>
      </c>
      <c r="K4" s="206">
        <v>5.94</v>
      </c>
      <c r="L4" s="206">
        <v>2.36</v>
      </c>
      <c r="M4" s="206">
        <v>0</v>
      </c>
      <c r="N4" s="206">
        <v>1.07</v>
      </c>
      <c r="O4" s="206">
        <v>1.8</v>
      </c>
      <c r="P4" s="206">
        <v>1.82</v>
      </c>
      <c r="Q4" s="206">
        <v>0.27</v>
      </c>
      <c r="R4" s="206">
        <v>0.38</v>
      </c>
      <c r="S4" s="206">
        <v>0.24</v>
      </c>
      <c r="T4" s="206">
        <v>0</v>
      </c>
      <c r="U4" s="206">
        <v>9.9600000000000009</v>
      </c>
      <c r="V4" s="206">
        <v>0.13</v>
      </c>
      <c r="W4" s="206">
        <v>0.31</v>
      </c>
      <c r="X4" s="206">
        <v>0.9</v>
      </c>
      <c r="Y4" s="206">
        <v>0</v>
      </c>
      <c r="Z4" s="206">
        <v>1.27</v>
      </c>
      <c r="AA4" s="206">
        <v>0.73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8.11</v>
      </c>
      <c r="D5" s="206">
        <v>0</v>
      </c>
      <c r="E5" s="206">
        <v>0</v>
      </c>
      <c r="F5" s="206">
        <v>0</v>
      </c>
      <c r="G5" s="206">
        <v>3.58</v>
      </c>
      <c r="H5" s="206">
        <v>0</v>
      </c>
      <c r="I5" s="206">
        <v>15.51</v>
      </c>
      <c r="J5" s="206">
        <v>0.85</v>
      </c>
      <c r="K5" s="206">
        <v>5.94</v>
      </c>
      <c r="L5" s="206">
        <v>2.36</v>
      </c>
      <c r="M5" s="206">
        <v>0</v>
      </c>
      <c r="N5" s="206">
        <v>1.07</v>
      </c>
      <c r="O5" s="206">
        <v>1.8</v>
      </c>
      <c r="P5" s="206">
        <v>1.82</v>
      </c>
      <c r="Q5" s="206">
        <v>0.14000000000000001</v>
      </c>
      <c r="R5" s="206">
        <v>0.38</v>
      </c>
      <c r="S5" s="206">
        <v>0.24</v>
      </c>
      <c r="T5" s="206">
        <v>0</v>
      </c>
      <c r="U5" s="206">
        <v>9.9600000000000009</v>
      </c>
      <c r="V5" s="206">
        <v>0.13</v>
      </c>
      <c r="W5" s="206">
        <v>0.31</v>
      </c>
      <c r="X5" s="206">
        <v>0.9</v>
      </c>
      <c r="Y5" s="206">
        <v>0</v>
      </c>
      <c r="Z5" s="206">
        <v>1.27</v>
      </c>
      <c r="AA5" s="206">
        <v>0.73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8.11</v>
      </c>
      <c r="D6" s="206">
        <v>0</v>
      </c>
      <c r="E6" s="206">
        <v>0</v>
      </c>
      <c r="F6" s="206">
        <v>0</v>
      </c>
      <c r="G6" s="206">
        <v>3.58</v>
      </c>
      <c r="H6" s="206">
        <v>0</v>
      </c>
      <c r="I6" s="206">
        <v>15.51</v>
      </c>
      <c r="J6" s="206">
        <v>0.85</v>
      </c>
      <c r="K6" s="206">
        <v>5.94</v>
      </c>
      <c r="L6" s="206">
        <v>2.36</v>
      </c>
      <c r="M6" s="206">
        <v>0</v>
      </c>
      <c r="N6" s="206">
        <v>1.07</v>
      </c>
      <c r="O6" s="206">
        <v>1.8</v>
      </c>
      <c r="P6" s="206">
        <v>1.82</v>
      </c>
      <c r="Q6" s="206">
        <v>0.14000000000000001</v>
      </c>
      <c r="R6" s="206">
        <v>0.38</v>
      </c>
      <c r="S6" s="206">
        <v>0.24</v>
      </c>
      <c r="T6" s="206">
        <v>0</v>
      </c>
      <c r="U6" s="206">
        <v>9.9600000000000009</v>
      </c>
      <c r="V6" s="206">
        <v>0.13</v>
      </c>
      <c r="W6" s="206">
        <v>0.31</v>
      </c>
      <c r="X6" s="206">
        <v>0.9</v>
      </c>
      <c r="Y6" s="206">
        <v>0</v>
      </c>
      <c r="Z6" s="206">
        <v>1.27</v>
      </c>
      <c r="AA6" s="206">
        <v>0.73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8.11</v>
      </c>
      <c r="D7" s="206">
        <v>0</v>
      </c>
      <c r="E7" s="206">
        <v>0</v>
      </c>
      <c r="F7" s="206">
        <v>0</v>
      </c>
      <c r="G7" s="206">
        <v>3.58</v>
      </c>
      <c r="H7" s="206">
        <v>0</v>
      </c>
      <c r="I7" s="206">
        <v>15.51</v>
      </c>
      <c r="J7" s="206">
        <v>0.85</v>
      </c>
      <c r="K7" s="206">
        <v>5.94</v>
      </c>
      <c r="L7" s="206">
        <v>2.36</v>
      </c>
      <c r="M7" s="206">
        <v>0</v>
      </c>
      <c r="N7" s="206">
        <v>1.07</v>
      </c>
      <c r="O7" s="206">
        <v>1.8</v>
      </c>
      <c r="P7" s="206">
        <v>1.82</v>
      </c>
      <c r="Q7" s="206">
        <v>0.14000000000000001</v>
      </c>
      <c r="R7" s="206">
        <v>0.38</v>
      </c>
      <c r="S7" s="206">
        <v>0.24</v>
      </c>
      <c r="T7" s="206">
        <v>0</v>
      </c>
      <c r="U7" s="206">
        <v>9.9600000000000009</v>
      </c>
      <c r="V7" s="206">
        <v>0.13</v>
      </c>
      <c r="W7" s="206">
        <v>0.31</v>
      </c>
      <c r="X7" s="206">
        <v>0.9</v>
      </c>
      <c r="Y7" s="206">
        <v>0</v>
      </c>
      <c r="Z7" s="206">
        <v>1.27</v>
      </c>
      <c r="AA7" s="206">
        <v>0.73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8.11</v>
      </c>
      <c r="D8" s="206">
        <v>0</v>
      </c>
      <c r="E8" s="206">
        <v>0</v>
      </c>
      <c r="F8" s="206">
        <v>0</v>
      </c>
      <c r="G8" s="206">
        <v>3.58</v>
      </c>
      <c r="H8" s="206">
        <v>0</v>
      </c>
      <c r="I8" s="206">
        <v>15.51</v>
      </c>
      <c r="J8" s="206">
        <v>0.85</v>
      </c>
      <c r="K8" s="206">
        <v>5.94</v>
      </c>
      <c r="L8" s="206">
        <v>2.34</v>
      </c>
      <c r="M8" s="206">
        <v>0</v>
      </c>
      <c r="N8" s="206">
        <v>1.07</v>
      </c>
      <c r="O8" s="206">
        <v>1.8</v>
      </c>
      <c r="P8" s="206">
        <v>1.82</v>
      </c>
      <c r="Q8" s="206">
        <v>0.14000000000000001</v>
      </c>
      <c r="R8" s="206">
        <v>0.38</v>
      </c>
      <c r="S8" s="206">
        <v>0.24</v>
      </c>
      <c r="T8" s="206">
        <v>0</v>
      </c>
      <c r="U8" s="206">
        <v>9.9600000000000009</v>
      </c>
      <c r="V8" s="206">
        <v>0.13</v>
      </c>
      <c r="W8" s="206">
        <v>0.31</v>
      </c>
      <c r="X8" s="206">
        <v>0.9</v>
      </c>
      <c r="Y8" s="206">
        <v>0</v>
      </c>
      <c r="Z8" s="206">
        <v>1.27</v>
      </c>
      <c r="AA8" s="206">
        <v>0.73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8.11</v>
      </c>
      <c r="D9" s="206">
        <v>0</v>
      </c>
      <c r="E9" s="206">
        <v>0</v>
      </c>
      <c r="F9" s="206">
        <v>0</v>
      </c>
      <c r="G9" s="206">
        <v>3.58</v>
      </c>
      <c r="H9" s="206">
        <v>0</v>
      </c>
      <c r="I9" s="206">
        <v>15.51</v>
      </c>
      <c r="J9" s="206">
        <v>0.85</v>
      </c>
      <c r="K9" s="206">
        <v>86.54</v>
      </c>
      <c r="L9" s="206">
        <v>45.61</v>
      </c>
      <c r="M9" s="206">
        <v>0</v>
      </c>
      <c r="N9" s="206">
        <v>1.07</v>
      </c>
      <c r="O9" s="206">
        <v>1.8</v>
      </c>
      <c r="P9" s="206">
        <v>1.42</v>
      </c>
      <c r="Q9" s="206">
        <v>3.31</v>
      </c>
      <c r="R9" s="206">
        <v>5.78</v>
      </c>
      <c r="S9" s="206">
        <v>3.72</v>
      </c>
      <c r="T9" s="206">
        <v>0</v>
      </c>
      <c r="U9" s="206">
        <v>9.9600000000000009</v>
      </c>
      <c r="V9" s="206">
        <v>0.13</v>
      </c>
      <c r="W9" s="206">
        <v>0.31</v>
      </c>
      <c r="X9" s="206">
        <v>0.9</v>
      </c>
      <c r="Y9" s="206">
        <v>0</v>
      </c>
      <c r="Z9" s="206">
        <v>1.27</v>
      </c>
      <c r="AA9" s="206">
        <v>0.73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8.11</v>
      </c>
      <c r="D10" s="206">
        <v>0</v>
      </c>
      <c r="E10" s="206">
        <v>0</v>
      </c>
      <c r="F10" s="206">
        <v>0</v>
      </c>
      <c r="G10" s="206">
        <v>3.58</v>
      </c>
      <c r="H10" s="206">
        <v>0</v>
      </c>
      <c r="I10" s="206">
        <v>15.51</v>
      </c>
      <c r="J10" s="206">
        <v>0.85</v>
      </c>
      <c r="K10" s="206">
        <v>87.55</v>
      </c>
      <c r="L10" s="206">
        <v>46.07</v>
      </c>
      <c r="M10" s="206">
        <v>0</v>
      </c>
      <c r="N10" s="206">
        <v>1.07</v>
      </c>
      <c r="O10" s="206">
        <v>1.8</v>
      </c>
      <c r="P10" s="206">
        <v>1.42</v>
      </c>
      <c r="Q10" s="206">
        <v>3.31</v>
      </c>
      <c r="R10" s="206">
        <v>5.78</v>
      </c>
      <c r="S10" s="206">
        <v>3.72</v>
      </c>
      <c r="T10" s="206">
        <v>0</v>
      </c>
      <c r="U10" s="206">
        <v>9.9600000000000009</v>
      </c>
      <c r="V10" s="206">
        <v>0.13</v>
      </c>
      <c r="W10" s="206">
        <v>0.31</v>
      </c>
      <c r="X10" s="206">
        <v>0.9</v>
      </c>
      <c r="Y10" s="206">
        <v>0</v>
      </c>
      <c r="Z10" s="206">
        <v>1.27</v>
      </c>
      <c r="AA10" s="206">
        <v>0.73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8.2200000000000006</v>
      </c>
      <c r="D11" s="206">
        <v>0</v>
      </c>
      <c r="E11" s="206">
        <v>0</v>
      </c>
      <c r="F11" s="206">
        <v>0</v>
      </c>
      <c r="G11" s="206">
        <v>3.58</v>
      </c>
      <c r="H11" s="206">
        <v>0</v>
      </c>
      <c r="I11" s="206">
        <v>15.51</v>
      </c>
      <c r="J11" s="206">
        <v>0.85</v>
      </c>
      <c r="K11" s="206">
        <v>87.55</v>
      </c>
      <c r="L11" s="206">
        <v>46.07</v>
      </c>
      <c r="M11" s="206">
        <v>0</v>
      </c>
      <c r="N11" s="206">
        <v>1.07</v>
      </c>
      <c r="O11" s="206">
        <v>1.8</v>
      </c>
      <c r="P11" s="206">
        <v>1.42</v>
      </c>
      <c r="Q11" s="206">
        <v>3.31</v>
      </c>
      <c r="R11" s="206">
        <v>5.78</v>
      </c>
      <c r="S11" s="206">
        <v>3.72</v>
      </c>
      <c r="T11" s="206">
        <v>0</v>
      </c>
      <c r="U11" s="206">
        <v>9.9600000000000009</v>
      </c>
      <c r="V11" s="206">
        <v>0.13</v>
      </c>
      <c r="W11" s="206">
        <v>0.32</v>
      </c>
      <c r="X11" s="206">
        <v>0.9</v>
      </c>
      <c r="Y11" s="206">
        <v>0</v>
      </c>
      <c r="Z11" s="206">
        <v>1.27</v>
      </c>
      <c r="AA11" s="206">
        <v>0.73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8.2200000000000006</v>
      </c>
      <c r="D12" s="206">
        <v>0</v>
      </c>
      <c r="E12" s="206">
        <v>0</v>
      </c>
      <c r="F12" s="206">
        <v>0</v>
      </c>
      <c r="G12" s="206">
        <v>3.58</v>
      </c>
      <c r="H12" s="206">
        <v>0</v>
      </c>
      <c r="I12" s="206">
        <v>15.51</v>
      </c>
      <c r="J12" s="206">
        <v>0.85</v>
      </c>
      <c r="K12" s="206">
        <v>87.55</v>
      </c>
      <c r="L12" s="206">
        <v>46.07</v>
      </c>
      <c r="M12" s="206">
        <v>0</v>
      </c>
      <c r="N12" s="206">
        <v>1.07</v>
      </c>
      <c r="O12" s="206">
        <v>1.8</v>
      </c>
      <c r="P12" s="206">
        <v>1.42</v>
      </c>
      <c r="Q12" s="206">
        <v>3.31</v>
      </c>
      <c r="R12" s="206">
        <v>5.78</v>
      </c>
      <c r="S12" s="206">
        <v>3.72</v>
      </c>
      <c r="T12" s="206">
        <v>0</v>
      </c>
      <c r="U12" s="206">
        <v>9.9600000000000009</v>
      </c>
      <c r="V12" s="206">
        <v>0.13</v>
      </c>
      <c r="W12" s="206">
        <v>0.32</v>
      </c>
      <c r="X12" s="206">
        <v>0.9</v>
      </c>
      <c r="Y12" s="206">
        <v>0</v>
      </c>
      <c r="Z12" s="206">
        <v>1.27</v>
      </c>
      <c r="AA12" s="206">
        <v>0.73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8.2200000000000006</v>
      </c>
      <c r="D13" s="206">
        <v>0</v>
      </c>
      <c r="E13" s="206">
        <v>0</v>
      </c>
      <c r="F13" s="206">
        <v>0</v>
      </c>
      <c r="G13" s="206">
        <v>3.58</v>
      </c>
      <c r="H13" s="206">
        <v>0</v>
      </c>
      <c r="I13" s="206">
        <v>15.51</v>
      </c>
      <c r="J13" s="206">
        <v>0.85</v>
      </c>
      <c r="K13" s="206">
        <v>87.55</v>
      </c>
      <c r="L13" s="206">
        <v>46.07</v>
      </c>
      <c r="M13" s="206">
        <v>0</v>
      </c>
      <c r="N13" s="206">
        <v>1.07</v>
      </c>
      <c r="O13" s="206">
        <v>1.8</v>
      </c>
      <c r="P13" s="206">
        <v>1.42</v>
      </c>
      <c r="Q13" s="206">
        <v>3.31</v>
      </c>
      <c r="R13" s="206">
        <v>5.78</v>
      </c>
      <c r="S13" s="206">
        <v>3.72</v>
      </c>
      <c r="T13" s="206">
        <v>0</v>
      </c>
      <c r="U13" s="206">
        <v>9.9600000000000009</v>
      </c>
      <c r="V13" s="206">
        <v>0.13</v>
      </c>
      <c r="W13" s="206">
        <v>0.32</v>
      </c>
      <c r="X13" s="206">
        <v>0.9</v>
      </c>
      <c r="Y13" s="206">
        <v>0</v>
      </c>
      <c r="Z13" s="206">
        <v>1.27</v>
      </c>
      <c r="AA13" s="206">
        <v>0.73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8.2200000000000006</v>
      </c>
      <c r="D14" s="206">
        <v>0</v>
      </c>
      <c r="E14" s="206">
        <v>0</v>
      </c>
      <c r="F14" s="206">
        <v>0</v>
      </c>
      <c r="G14" s="206">
        <v>3.58</v>
      </c>
      <c r="H14" s="206">
        <v>0</v>
      </c>
      <c r="I14" s="206">
        <v>15.51</v>
      </c>
      <c r="J14" s="206">
        <v>0.85</v>
      </c>
      <c r="K14" s="206">
        <v>87.55</v>
      </c>
      <c r="L14" s="206">
        <v>46.07</v>
      </c>
      <c r="M14" s="206">
        <v>0</v>
      </c>
      <c r="N14" s="206">
        <v>1.07</v>
      </c>
      <c r="O14" s="206">
        <v>1.8</v>
      </c>
      <c r="P14" s="206">
        <v>1.42</v>
      </c>
      <c r="Q14" s="206">
        <v>3.31</v>
      </c>
      <c r="R14" s="206">
        <v>5.78</v>
      </c>
      <c r="S14" s="206">
        <v>3.72</v>
      </c>
      <c r="T14" s="206">
        <v>0</v>
      </c>
      <c r="U14" s="206">
        <v>9.9600000000000009</v>
      </c>
      <c r="V14" s="206">
        <v>0.13</v>
      </c>
      <c r="W14" s="206">
        <v>0.32</v>
      </c>
      <c r="X14" s="206">
        <v>0.9</v>
      </c>
      <c r="Y14" s="206">
        <v>0</v>
      </c>
      <c r="Z14" s="206">
        <v>1.27</v>
      </c>
      <c r="AA14" s="206">
        <v>0.73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8.2200000000000006</v>
      </c>
      <c r="D15" s="206">
        <v>0</v>
      </c>
      <c r="E15" s="206">
        <v>0</v>
      </c>
      <c r="F15" s="206">
        <v>0</v>
      </c>
      <c r="G15" s="206">
        <v>3.58</v>
      </c>
      <c r="H15" s="206">
        <v>0</v>
      </c>
      <c r="I15" s="206">
        <v>15.51</v>
      </c>
      <c r="J15" s="206">
        <v>0.85</v>
      </c>
      <c r="K15" s="206">
        <v>87.55</v>
      </c>
      <c r="L15" s="206">
        <v>46.07</v>
      </c>
      <c r="M15" s="206">
        <v>0</v>
      </c>
      <c r="N15" s="206">
        <v>1.07</v>
      </c>
      <c r="O15" s="206">
        <v>1.8</v>
      </c>
      <c r="P15" s="206">
        <v>1.62</v>
      </c>
      <c r="Q15" s="206">
        <v>3.31</v>
      </c>
      <c r="R15" s="206">
        <v>5.78</v>
      </c>
      <c r="S15" s="206">
        <v>3.72</v>
      </c>
      <c r="T15" s="206">
        <v>0</v>
      </c>
      <c r="U15" s="206">
        <v>9.9600000000000009</v>
      </c>
      <c r="V15" s="206">
        <v>0.13</v>
      </c>
      <c r="W15" s="206">
        <v>0.32</v>
      </c>
      <c r="X15" s="206">
        <v>0.9</v>
      </c>
      <c r="Y15" s="206">
        <v>0</v>
      </c>
      <c r="Z15" s="206">
        <v>1.27</v>
      </c>
      <c r="AA15" s="206">
        <v>0.73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8.2200000000000006</v>
      </c>
      <c r="D16" s="206">
        <v>0</v>
      </c>
      <c r="E16" s="206">
        <v>0</v>
      </c>
      <c r="F16" s="206">
        <v>0</v>
      </c>
      <c r="G16" s="206">
        <v>3.58</v>
      </c>
      <c r="H16" s="206">
        <v>0</v>
      </c>
      <c r="I16" s="206">
        <v>15.51</v>
      </c>
      <c r="J16" s="206">
        <v>0.85</v>
      </c>
      <c r="K16" s="206">
        <v>87.55</v>
      </c>
      <c r="L16" s="206">
        <v>46.07</v>
      </c>
      <c r="M16" s="206">
        <v>0</v>
      </c>
      <c r="N16" s="206">
        <v>1.07</v>
      </c>
      <c r="O16" s="206">
        <v>1.8</v>
      </c>
      <c r="P16" s="206">
        <v>1.62</v>
      </c>
      <c r="Q16" s="206">
        <v>3.31</v>
      </c>
      <c r="R16" s="206">
        <v>5.78</v>
      </c>
      <c r="S16" s="206">
        <v>3.72</v>
      </c>
      <c r="T16" s="206">
        <v>0</v>
      </c>
      <c r="U16" s="206">
        <v>9.9600000000000009</v>
      </c>
      <c r="V16" s="206">
        <v>0.13</v>
      </c>
      <c r="W16" s="206">
        <v>0.32</v>
      </c>
      <c r="X16" s="206">
        <v>0.9</v>
      </c>
      <c r="Y16" s="206">
        <v>0</v>
      </c>
      <c r="Z16" s="206">
        <v>1.27</v>
      </c>
      <c r="AA16" s="206">
        <v>0.73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8.2200000000000006</v>
      </c>
      <c r="D17" s="206">
        <v>0</v>
      </c>
      <c r="E17" s="206">
        <v>0</v>
      </c>
      <c r="F17" s="206">
        <v>0</v>
      </c>
      <c r="G17" s="206">
        <v>3.58</v>
      </c>
      <c r="H17" s="206">
        <v>0</v>
      </c>
      <c r="I17" s="206">
        <v>15.51</v>
      </c>
      <c r="J17" s="206">
        <v>0.85</v>
      </c>
      <c r="K17" s="206">
        <v>87.55</v>
      </c>
      <c r="L17" s="206">
        <v>46.07</v>
      </c>
      <c r="M17" s="206">
        <v>0</v>
      </c>
      <c r="N17" s="206">
        <v>1.07</v>
      </c>
      <c r="O17" s="206">
        <v>1.8</v>
      </c>
      <c r="P17" s="206">
        <v>1.62</v>
      </c>
      <c r="Q17" s="206">
        <v>3.31</v>
      </c>
      <c r="R17" s="206">
        <v>5.78</v>
      </c>
      <c r="S17" s="206">
        <v>3.72</v>
      </c>
      <c r="T17" s="206">
        <v>0</v>
      </c>
      <c r="U17" s="206">
        <v>9.9600000000000009</v>
      </c>
      <c r="V17" s="206">
        <v>0.13</v>
      </c>
      <c r="W17" s="206">
        <v>0.32</v>
      </c>
      <c r="X17" s="206">
        <v>0.9</v>
      </c>
      <c r="Y17" s="206">
        <v>0</v>
      </c>
      <c r="Z17" s="206">
        <v>1.27</v>
      </c>
      <c r="AA17" s="206">
        <v>0.73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8.2200000000000006</v>
      </c>
      <c r="D18" s="206">
        <v>0</v>
      </c>
      <c r="E18" s="206">
        <v>0</v>
      </c>
      <c r="F18" s="206">
        <v>0</v>
      </c>
      <c r="G18" s="206">
        <v>3.58</v>
      </c>
      <c r="H18" s="206">
        <v>0</v>
      </c>
      <c r="I18" s="206">
        <v>15.51</v>
      </c>
      <c r="J18" s="206">
        <v>0.85</v>
      </c>
      <c r="K18" s="206">
        <v>87.55</v>
      </c>
      <c r="L18" s="206">
        <v>46.07</v>
      </c>
      <c r="M18" s="206">
        <v>0</v>
      </c>
      <c r="N18" s="206">
        <v>1.07</v>
      </c>
      <c r="O18" s="206">
        <v>1.8</v>
      </c>
      <c r="P18" s="206">
        <v>1.62</v>
      </c>
      <c r="Q18" s="206">
        <v>3.31</v>
      </c>
      <c r="R18" s="206">
        <v>5.78</v>
      </c>
      <c r="S18" s="206">
        <v>3.72</v>
      </c>
      <c r="T18" s="206">
        <v>0</v>
      </c>
      <c r="U18" s="206">
        <v>9.9600000000000009</v>
      </c>
      <c r="V18" s="206">
        <v>0.13</v>
      </c>
      <c r="W18" s="206">
        <v>0.32</v>
      </c>
      <c r="X18" s="206">
        <v>0.9</v>
      </c>
      <c r="Y18" s="206">
        <v>0</v>
      </c>
      <c r="Z18" s="206">
        <v>1.27</v>
      </c>
      <c r="AA18" s="206">
        <v>0.73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8.2200000000000006</v>
      </c>
      <c r="D19" s="206">
        <v>0</v>
      </c>
      <c r="E19" s="206">
        <v>0</v>
      </c>
      <c r="F19" s="206">
        <v>0</v>
      </c>
      <c r="G19" s="206">
        <v>3.58</v>
      </c>
      <c r="H19" s="206">
        <v>0</v>
      </c>
      <c r="I19" s="206">
        <v>15.51</v>
      </c>
      <c r="J19" s="206">
        <v>0.85</v>
      </c>
      <c r="K19" s="206">
        <v>87.55</v>
      </c>
      <c r="L19" s="206">
        <v>46.07</v>
      </c>
      <c r="M19" s="206">
        <v>0</v>
      </c>
      <c r="N19" s="206">
        <v>1.07</v>
      </c>
      <c r="O19" s="206">
        <v>1.8</v>
      </c>
      <c r="P19" s="206">
        <v>1.62</v>
      </c>
      <c r="Q19" s="206">
        <v>3.31</v>
      </c>
      <c r="R19" s="206">
        <v>5.78</v>
      </c>
      <c r="S19" s="206">
        <v>3.72</v>
      </c>
      <c r="T19" s="206">
        <v>0</v>
      </c>
      <c r="U19" s="206">
        <v>9.9600000000000009</v>
      </c>
      <c r="V19" s="206">
        <v>0.13</v>
      </c>
      <c r="W19" s="206">
        <v>0.32</v>
      </c>
      <c r="X19" s="206">
        <v>0.9</v>
      </c>
      <c r="Y19" s="206">
        <v>0</v>
      </c>
      <c r="Z19" s="206">
        <v>1.27</v>
      </c>
      <c r="AA19" s="206">
        <v>0.73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8.2200000000000006</v>
      </c>
      <c r="D20" s="206">
        <v>0</v>
      </c>
      <c r="E20" s="206">
        <v>0</v>
      </c>
      <c r="F20" s="206">
        <v>0</v>
      </c>
      <c r="G20" s="206">
        <v>3.58</v>
      </c>
      <c r="H20" s="206">
        <v>0</v>
      </c>
      <c r="I20" s="206">
        <v>15.51</v>
      </c>
      <c r="J20" s="206">
        <v>0.85</v>
      </c>
      <c r="K20" s="206">
        <v>87.55</v>
      </c>
      <c r="L20" s="206">
        <v>46.07</v>
      </c>
      <c r="M20" s="206">
        <v>0</v>
      </c>
      <c r="N20" s="206">
        <v>1.07</v>
      </c>
      <c r="O20" s="206">
        <v>1.8</v>
      </c>
      <c r="P20" s="206">
        <v>1.62</v>
      </c>
      <c r="Q20" s="206">
        <v>3.31</v>
      </c>
      <c r="R20" s="206">
        <v>5.78</v>
      </c>
      <c r="S20" s="206">
        <v>3.72</v>
      </c>
      <c r="T20" s="206">
        <v>0</v>
      </c>
      <c r="U20" s="206">
        <v>9.9600000000000009</v>
      </c>
      <c r="V20" s="206">
        <v>0.13</v>
      </c>
      <c r="W20" s="206">
        <v>0.32</v>
      </c>
      <c r="X20" s="206">
        <v>0.9</v>
      </c>
      <c r="Y20" s="206">
        <v>0</v>
      </c>
      <c r="Z20" s="206">
        <v>1.27</v>
      </c>
      <c r="AA20" s="206">
        <v>0.73</v>
      </c>
      <c r="AB20" s="206">
        <v>0</v>
      </c>
      <c r="AC20" s="206">
        <v>0.23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8.2200000000000006</v>
      </c>
      <c r="D21" s="206">
        <v>0</v>
      </c>
      <c r="E21" s="206">
        <v>0</v>
      </c>
      <c r="F21" s="206">
        <v>0</v>
      </c>
      <c r="G21" s="206">
        <v>3.58</v>
      </c>
      <c r="H21" s="206">
        <v>0</v>
      </c>
      <c r="I21" s="206">
        <v>15.51</v>
      </c>
      <c r="J21" s="206">
        <v>0.85</v>
      </c>
      <c r="K21" s="206">
        <v>87.55</v>
      </c>
      <c r="L21" s="206">
        <v>46.07</v>
      </c>
      <c r="M21" s="206">
        <v>0</v>
      </c>
      <c r="N21" s="206">
        <v>1.07</v>
      </c>
      <c r="O21" s="206">
        <v>1.8</v>
      </c>
      <c r="P21" s="206">
        <v>1.84</v>
      </c>
      <c r="Q21" s="206">
        <v>3.31</v>
      </c>
      <c r="R21" s="206">
        <v>5.78</v>
      </c>
      <c r="S21" s="206">
        <v>3.72</v>
      </c>
      <c r="T21" s="206">
        <v>0</v>
      </c>
      <c r="U21" s="206">
        <v>9.9600000000000009</v>
      </c>
      <c r="V21" s="206">
        <v>0.13</v>
      </c>
      <c r="W21" s="206">
        <v>0.31</v>
      </c>
      <c r="X21" s="206">
        <v>0.9</v>
      </c>
      <c r="Y21" s="206">
        <v>0</v>
      </c>
      <c r="Z21" s="206">
        <v>1.27</v>
      </c>
      <c r="AA21" s="206">
        <v>0.73</v>
      </c>
      <c r="AB21" s="206">
        <v>0</v>
      </c>
      <c r="AC21" s="206">
        <v>0.23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8.2200000000000006</v>
      </c>
      <c r="D22" s="206">
        <v>0</v>
      </c>
      <c r="E22" s="206">
        <v>0</v>
      </c>
      <c r="F22" s="206">
        <v>0</v>
      </c>
      <c r="G22" s="206">
        <v>3.58</v>
      </c>
      <c r="H22" s="206">
        <v>0</v>
      </c>
      <c r="I22" s="206">
        <v>15.51</v>
      </c>
      <c r="J22" s="206">
        <v>0.85</v>
      </c>
      <c r="K22" s="206">
        <v>87.55</v>
      </c>
      <c r="L22" s="206">
        <v>46.07</v>
      </c>
      <c r="M22" s="206">
        <v>0</v>
      </c>
      <c r="N22" s="206">
        <v>1.07</v>
      </c>
      <c r="O22" s="206">
        <v>1.8</v>
      </c>
      <c r="P22" s="206">
        <v>1.84</v>
      </c>
      <c r="Q22" s="206">
        <v>3.31</v>
      </c>
      <c r="R22" s="206">
        <v>5.78</v>
      </c>
      <c r="S22" s="206">
        <v>3.72</v>
      </c>
      <c r="T22" s="206">
        <v>0</v>
      </c>
      <c r="U22" s="206">
        <v>9.9600000000000009</v>
      </c>
      <c r="V22" s="206">
        <v>0.13</v>
      </c>
      <c r="W22" s="206">
        <v>0.31</v>
      </c>
      <c r="X22" s="206">
        <v>0.9</v>
      </c>
      <c r="Y22" s="206">
        <v>0</v>
      </c>
      <c r="Z22" s="206">
        <v>1.27</v>
      </c>
      <c r="AA22" s="206">
        <v>0.73</v>
      </c>
      <c r="AB22" s="206">
        <v>0</v>
      </c>
      <c r="AC22" s="206">
        <v>0.23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8.2200000000000006</v>
      </c>
      <c r="D23" s="206">
        <v>0</v>
      </c>
      <c r="E23" s="206">
        <v>0</v>
      </c>
      <c r="F23" s="206">
        <v>0</v>
      </c>
      <c r="G23" s="206">
        <v>3.58</v>
      </c>
      <c r="H23" s="206">
        <v>0</v>
      </c>
      <c r="I23" s="206">
        <v>15.51</v>
      </c>
      <c r="J23" s="206">
        <v>0.85</v>
      </c>
      <c r="K23" s="206">
        <v>87.55</v>
      </c>
      <c r="L23" s="206">
        <v>46.07</v>
      </c>
      <c r="M23" s="206">
        <v>0</v>
      </c>
      <c r="N23" s="206">
        <v>1.07</v>
      </c>
      <c r="O23" s="206">
        <v>1.8</v>
      </c>
      <c r="P23" s="206">
        <v>1.9</v>
      </c>
      <c r="Q23" s="206">
        <v>0.15</v>
      </c>
      <c r="R23" s="206">
        <v>0.38</v>
      </c>
      <c r="S23" s="206">
        <v>0.5</v>
      </c>
      <c r="T23" s="206">
        <v>0</v>
      </c>
      <c r="U23" s="206">
        <v>9.9600000000000009</v>
      </c>
      <c r="V23" s="206">
        <v>0.13</v>
      </c>
      <c r="W23" s="206">
        <v>0.31</v>
      </c>
      <c r="X23" s="206">
        <v>0.9</v>
      </c>
      <c r="Y23" s="206">
        <v>0</v>
      </c>
      <c r="Z23" s="206">
        <v>1.27</v>
      </c>
      <c r="AA23" s="206">
        <v>0.73</v>
      </c>
      <c r="AB23" s="206">
        <v>0</v>
      </c>
      <c r="AC23" s="206">
        <v>0.23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8.2200000000000006</v>
      </c>
      <c r="D24" s="206">
        <v>0</v>
      </c>
      <c r="E24" s="206">
        <v>0</v>
      </c>
      <c r="F24" s="206">
        <v>0</v>
      </c>
      <c r="G24" s="206">
        <v>3.58</v>
      </c>
      <c r="H24" s="206">
        <v>0</v>
      </c>
      <c r="I24" s="206">
        <v>15.51</v>
      </c>
      <c r="J24" s="206">
        <v>0.85</v>
      </c>
      <c r="K24" s="206">
        <v>5.94</v>
      </c>
      <c r="L24" s="206">
        <v>2.36</v>
      </c>
      <c r="M24" s="206">
        <v>0</v>
      </c>
      <c r="N24" s="206">
        <v>1.07</v>
      </c>
      <c r="O24" s="206">
        <v>1.8</v>
      </c>
      <c r="P24" s="206">
        <v>1.9</v>
      </c>
      <c r="Q24" s="206">
        <v>0.14000000000000001</v>
      </c>
      <c r="R24" s="206">
        <v>0.38</v>
      </c>
      <c r="S24" s="206">
        <v>0.24</v>
      </c>
      <c r="T24" s="206">
        <v>0</v>
      </c>
      <c r="U24" s="206">
        <v>9.9600000000000009</v>
      </c>
      <c r="V24" s="206">
        <v>0.13</v>
      </c>
      <c r="W24" s="206">
        <v>0.31</v>
      </c>
      <c r="X24" s="206">
        <v>0.9</v>
      </c>
      <c r="Y24" s="206">
        <v>0</v>
      </c>
      <c r="Z24" s="206">
        <v>1.27</v>
      </c>
      <c r="AA24" s="206">
        <v>0.73</v>
      </c>
      <c r="AB24" s="206">
        <v>0</v>
      </c>
      <c r="AC24" s="206">
        <v>0.23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8.2200000000000006</v>
      </c>
      <c r="D25" s="206">
        <v>0</v>
      </c>
      <c r="E25" s="206">
        <v>0</v>
      </c>
      <c r="F25" s="206">
        <v>0</v>
      </c>
      <c r="G25" s="206">
        <v>3.58</v>
      </c>
      <c r="H25" s="206">
        <v>0</v>
      </c>
      <c r="I25" s="206">
        <v>15.51</v>
      </c>
      <c r="J25" s="206">
        <v>0.85</v>
      </c>
      <c r="K25" s="206">
        <v>5.94</v>
      </c>
      <c r="L25" s="206">
        <v>2.36</v>
      </c>
      <c r="M25" s="206">
        <v>0</v>
      </c>
      <c r="N25" s="206">
        <v>1.07</v>
      </c>
      <c r="O25" s="206">
        <v>1.8</v>
      </c>
      <c r="P25" s="206">
        <v>1.9</v>
      </c>
      <c r="Q25" s="206">
        <v>0.14000000000000001</v>
      </c>
      <c r="R25" s="206">
        <v>0.38</v>
      </c>
      <c r="S25" s="206">
        <v>0.24</v>
      </c>
      <c r="T25" s="206">
        <v>0</v>
      </c>
      <c r="U25" s="206">
        <v>9.9600000000000009</v>
      </c>
      <c r="V25" s="206">
        <v>0.13</v>
      </c>
      <c r="W25" s="206">
        <v>0.46</v>
      </c>
      <c r="X25" s="206">
        <v>0.9</v>
      </c>
      <c r="Y25" s="206">
        <v>0</v>
      </c>
      <c r="Z25" s="206">
        <v>1.27</v>
      </c>
      <c r="AA25" s="206">
        <v>0.73</v>
      </c>
      <c r="AB25" s="206">
        <v>0</v>
      </c>
      <c r="AC25" s="206">
        <v>0.23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8.2200000000000006</v>
      </c>
      <c r="D26" s="206">
        <v>0</v>
      </c>
      <c r="E26" s="206">
        <v>0</v>
      </c>
      <c r="F26" s="206">
        <v>0</v>
      </c>
      <c r="G26" s="206">
        <v>3.58</v>
      </c>
      <c r="H26" s="206">
        <v>0</v>
      </c>
      <c r="I26" s="206">
        <v>15.51</v>
      </c>
      <c r="J26" s="206">
        <v>0.85</v>
      </c>
      <c r="K26" s="206">
        <v>5.94</v>
      </c>
      <c r="L26" s="206">
        <v>2.36</v>
      </c>
      <c r="M26" s="206">
        <v>0</v>
      </c>
      <c r="N26" s="206">
        <v>1.07</v>
      </c>
      <c r="O26" s="206">
        <v>1.8</v>
      </c>
      <c r="P26" s="206">
        <v>1.9</v>
      </c>
      <c r="Q26" s="206">
        <v>0.14000000000000001</v>
      </c>
      <c r="R26" s="206">
        <v>0.38</v>
      </c>
      <c r="S26" s="206">
        <v>0.24</v>
      </c>
      <c r="T26" s="206">
        <v>0</v>
      </c>
      <c r="U26" s="206">
        <v>9.9600000000000009</v>
      </c>
      <c r="V26" s="206">
        <v>0.13</v>
      </c>
      <c r="W26" s="206">
        <v>0.46</v>
      </c>
      <c r="X26" s="206">
        <v>0.9</v>
      </c>
      <c r="Y26" s="206">
        <v>0</v>
      </c>
      <c r="Z26" s="206">
        <v>1.27</v>
      </c>
      <c r="AA26" s="206">
        <v>0.73</v>
      </c>
      <c r="AB26" s="206">
        <v>0</v>
      </c>
      <c r="AC26" s="206">
        <v>0.23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7.89</v>
      </c>
      <c r="D27" s="206">
        <v>1.62</v>
      </c>
      <c r="E27" s="206">
        <v>0</v>
      </c>
      <c r="F27" s="206">
        <v>0</v>
      </c>
      <c r="G27" s="206">
        <v>3.58</v>
      </c>
      <c r="H27" s="206">
        <v>0</v>
      </c>
      <c r="I27" s="206">
        <v>15.51</v>
      </c>
      <c r="J27" s="206">
        <v>0.85</v>
      </c>
      <c r="K27" s="206">
        <v>5.94</v>
      </c>
      <c r="L27" s="206">
        <v>2.36</v>
      </c>
      <c r="M27" s="206">
        <v>0</v>
      </c>
      <c r="N27" s="206">
        <v>1.07</v>
      </c>
      <c r="O27" s="206">
        <v>1.8</v>
      </c>
      <c r="P27" s="206">
        <v>1.9</v>
      </c>
      <c r="Q27" s="206">
        <v>0.14000000000000001</v>
      </c>
      <c r="R27" s="206">
        <v>0.38</v>
      </c>
      <c r="S27" s="206">
        <v>0.24</v>
      </c>
      <c r="T27" s="206">
        <v>0</v>
      </c>
      <c r="U27" s="206">
        <v>9.9600000000000009</v>
      </c>
      <c r="V27" s="206">
        <v>0.13</v>
      </c>
      <c r="W27" s="206">
        <v>0.46</v>
      </c>
      <c r="X27" s="206">
        <v>0.9</v>
      </c>
      <c r="Y27" s="206">
        <v>0</v>
      </c>
      <c r="Z27" s="206">
        <v>1.27</v>
      </c>
      <c r="AA27" s="206">
        <v>0.73</v>
      </c>
      <c r="AB27" s="206">
        <v>0</v>
      </c>
      <c r="AC27" s="206">
        <v>0.23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7.89</v>
      </c>
      <c r="D28" s="206">
        <v>1.62</v>
      </c>
      <c r="E28" s="206">
        <v>0</v>
      </c>
      <c r="F28" s="206">
        <v>0</v>
      </c>
      <c r="G28" s="206">
        <v>3.58</v>
      </c>
      <c r="H28" s="206">
        <v>0</v>
      </c>
      <c r="I28" s="206">
        <v>15.51</v>
      </c>
      <c r="J28" s="206">
        <v>0.85</v>
      </c>
      <c r="K28" s="206">
        <v>5.94</v>
      </c>
      <c r="L28" s="206">
        <v>2.36</v>
      </c>
      <c r="M28" s="206">
        <v>0</v>
      </c>
      <c r="N28" s="206">
        <v>1.07</v>
      </c>
      <c r="O28" s="206">
        <v>1.8</v>
      </c>
      <c r="P28" s="206">
        <v>1.9</v>
      </c>
      <c r="Q28" s="206">
        <v>0.14000000000000001</v>
      </c>
      <c r="R28" s="206">
        <v>0.38</v>
      </c>
      <c r="S28" s="206">
        <v>0.24</v>
      </c>
      <c r="T28" s="206">
        <v>0</v>
      </c>
      <c r="U28" s="206">
        <v>9.9600000000000009</v>
      </c>
      <c r="V28" s="206">
        <v>0.13</v>
      </c>
      <c r="W28" s="206">
        <v>0.46</v>
      </c>
      <c r="X28" s="206">
        <v>0.9</v>
      </c>
      <c r="Y28" s="206">
        <v>0</v>
      </c>
      <c r="Z28" s="206">
        <v>1.27</v>
      </c>
      <c r="AA28" s="206">
        <v>0.73</v>
      </c>
      <c r="AB28" s="206">
        <v>0</v>
      </c>
      <c r="AC28" s="206">
        <v>0.23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7.89</v>
      </c>
      <c r="D29" s="206">
        <v>1.62</v>
      </c>
      <c r="E29" s="206">
        <v>0</v>
      </c>
      <c r="F29" s="206">
        <v>0</v>
      </c>
      <c r="G29" s="206">
        <v>3.58</v>
      </c>
      <c r="H29" s="206">
        <v>0</v>
      </c>
      <c r="I29" s="206">
        <v>15.51</v>
      </c>
      <c r="J29" s="206">
        <v>0.85</v>
      </c>
      <c r="K29" s="206">
        <v>5.94</v>
      </c>
      <c r="L29" s="206">
        <v>2.36</v>
      </c>
      <c r="M29" s="206">
        <v>0</v>
      </c>
      <c r="N29" s="206">
        <v>1.07</v>
      </c>
      <c r="O29" s="206">
        <v>1.8</v>
      </c>
      <c r="P29" s="206">
        <v>1.9</v>
      </c>
      <c r="Q29" s="206">
        <v>0.14000000000000001</v>
      </c>
      <c r="R29" s="206">
        <v>0.38</v>
      </c>
      <c r="S29" s="206">
        <v>0.24</v>
      </c>
      <c r="T29" s="206">
        <v>0</v>
      </c>
      <c r="U29" s="206">
        <v>9.9600000000000009</v>
      </c>
      <c r="V29" s="206">
        <v>0.13</v>
      </c>
      <c r="W29" s="206">
        <v>0.46</v>
      </c>
      <c r="X29" s="206">
        <v>0.9</v>
      </c>
      <c r="Y29" s="206">
        <v>0</v>
      </c>
      <c r="Z29" s="206">
        <v>1.27</v>
      </c>
      <c r="AA29" s="206">
        <v>0.73</v>
      </c>
      <c r="AB29" s="206">
        <v>0</v>
      </c>
      <c r="AC29" s="206">
        <v>0.23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7.89</v>
      </c>
      <c r="D30" s="206">
        <v>1.62</v>
      </c>
      <c r="E30" s="206">
        <v>0</v>
      </c>
      <c r="F30" s="206">
        <v>0</v>
      </c>
      <c r="G30" s="206">
        <v>3.58</v>
      </c>
      <c r="H30" s="206">
        <v>0</v>
      </c>
      <c r="I30" s="206">
        <v>15.51</v>
      </c>
      <c r="J30" s="206">
        <v>0.85</v>
      </c>
      <c r="K30" s="206">
        <v>5.94</v>
      </c>
      <c r="L30" s="206">
        <v>2.36</v>
      </c>
      <c r="M30" s="206">
        <v>0</v>
      </c>
      <c r="N30" s="206">
        <v>1.07</v>
      </c>
      <c r="O30" s="206">
        <v>1.8</v>
      </c>
      <c r="P30" s="206">
        <v>1.9</v>
      </c>
      <c r="Q30" s="206">
        <v>0.14000000000000001</v>
      </c>
      <c r="R30" s="206">
        <v>0.38</v>
      </c>
      <c r="S30" s="206">
        <v>0.24</v>
      </c>
      <c r="T30" s="206">
        <v>0</v>
      </c>
      <c r="U30" s="206">
        <v>9.9600000000000009</v>
      </c>
      <c r="V30" s="206">
        <v>0.13</v>
      </c>
      <c r="W30" s="206">
        <v>0.46</v>
      </c>
      <c r="X30" s="206">
        <v>0.9</v>
      </c>
      <c r="Y30" s="206">
        <v>0</v>
      </c>
      <c r="Z30" s="206">
        <v>1.27</v>
      </c>
      <c r="AA30" s="206">
        <v>0.73</v>
      </c>
      <c r="AB30" s="206">
        <v>0</v>
      </c>
      <c r="AC30" s="206">
        <v>0.23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7.89</v>
      </c>
      <c r="D31" s="206">
        <v>1.62</v>
      </c>
      <c r="E31" s="206">
        <v>0</v>
      </c>
      <c r="F31" s="206">
        <v>0</v>
      </c>
      <c r="G31" s="206">
        <v>3.58</v>
      </c>
      <c r="H31" s="206">
        <v>0</v>
      </c>
      <c r="I31" s="206">
        <v>15.51</v>
      </c>
      <c r="J31" s="206">
        <v>0.85</v>
      </c>
      <c r="K31" s="206">
        <v>5.94</v>
      </c>
      <c r="L31" s="206">
        <v>2.36</v>
      </c>
      <c r="M31" s="206">
        <v>0</v>
      </c>
      <c r="N31" s="206">
        <v>1.07</v>
      </c>
      <c r="O31" s="206">
        <v>1.8</v>
      </c>
      <c r="P31" s="206">
        <v>1.92</v>
      </c>
      <c r="Q31" s="206">
        <v>0.14000000000000001</v>
      </c>
      <c r="R31" s="206">
        <v>0.38</v>
      </c>
      <c r="S31" s="206">
        <v>0.24</v>
      </c>
      <c r="T31" s="206">
        <v>0</v>
      </c>
      <c r="U31" s="206">
        <v>9.9600000000000009</v>
      </c>
      <c r="V31" s="206">
        <v>0.13</v>
      </c>
      <c r="W31" s="206">
        <v>0.31</v>
      </c>
      <c r="X31" s="206">
        <v>0.9</v>
      </c>
      <c r="Y31" s="206">
        <v>0</v>
      </c>
      <c r="Z31" s="206">
        <v>1.27</v>
      </c>
      <c r="AA31" s="206">
        <v>0.73</v>
      </c>
      <c r="AB31" s="206">
        <v>0</v>
      </c>
      <c r="AC31" s="206">
        <v>0.23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7.89</v>
      </c>
      <c r="D32" s="206">
        <v>1.62</v>
      </c>
      <c r="E32" s="206">
        <v>0</v>
      </c>
      <c r="F32" s="206">
        <v>0</v>
      </c>
      <c r="G32" s="206">
        <v>3.58</v>
      </c>
      <c r="H32" s="206">
        <v>0</v>
      </c>
      <c r="I32" s="206">
        <v>15.51</v>
      </c>
      <c r="J32" s="206">
        <v>0.85</v>
      </c>
      <c r="K32" s="206">
        <v>5.94</v>
      </c>
      <c r="L32" s="206">
        <v>2.36</v>
      </c>
      <c r="M32" s="206">
        <v>0</v>
      </c>
      <c r="N32" s="206">
        <v>1.07</v>
      </c>
      <c r="O32" s="206">
        <v>1.8</v>
      </c>
      <c r="P32" s="206">
        <v>1.92</v>
      </c>
      <c r="Q32" s="206">
        <v>0.14000000000000001</v>
      </c>
      <c r="R32" s="206">
        <v>0.38</v>
      </c>
      <c r="S32" s="206">
        <v>0.24</v>
      </c>
      <c r="T32" s="206">
        <v>0</v>
      </c>
      <c r="U32" s="206">
        <v>9.9600000000000009</v>
      </c>
      <c r="V32" s="206">
        <v>0.13</v>
      </c>
      <c r="W32" s="206">
        <v>0.31</v>
      </c>
      <c r="X32" s="206">
        <v>0.9</v>
      </c>
      <c r="Y32" s="206">
        <v>0</v>
      </c>
      <c r="Z32" s="206">
        <v>1.27</v>
      </c>
      <c r="AA32" s="206">
        <v>0.73</v>
      </c>
      <c r="AB32" s="206">
        <v>0</v>
      </c>
      <c r="AC32" s="206">
        <v>0.23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7.89</v>
      </c>
      <c r="D33" s="206">
        <v>1.62</v>
      </c>
      <c r="E33" s="206">
        <v>0</v>
      </c>
      <c r="F33" s="206">
        <v>0</v>
      </c>
      <c r="G33" s="206">
        <v>3.58</v>
      </c>
      <c r="H33" s="206">
        <v>0</v>
      </c>
      <c r="I33" s="206">
        <v>15.51</v>
      </c>
      <c r="J33" s="206">
        <v>0.85</v>
      </c>
      <c r="K33" s="206">
        <v>5.94</v>
      </c>
      <c r="L33" s="206">
        <v>2.36</v>
      </c>
      <c r="M33" s="206">
        <v>0</v>
      </c>
      <c r="N33" s="206">
        <v>1.07</v>
      </c>
      <c r="O33" s="206">
        <v>1.8</v>
      </c>
      <c r="P33" s="206">
        <v>1.92</v>
      </c>
      <c r="Q33" s="206">
        <v>0.14000000000000001</v>
      </c>
      <c r="R33" s="206">
        <v>0.38</v>
      </c>
      <c r="S33" s="206">
        <v>0.24</v>
      </c>
      <c r="T33" s="206">
        <v>0</v>
      </c>
      <c r="U33" s="206">
        <v>9.9600000000000009</v>
      </c>
      <c r="V33" s="206">
        <v>0.13</v>
      </c>
      <c r="W33" s="206">
        <v>0.31</v>
      </c>
      <c r="X33" s="206">
        <v>0.9</v>
      </c>
      <c r="Y33" s="206">
        <v>0</v>
      </c>
      <c r="Z33" s="206">
        <v>1.27</v>
      </c>
      <c r="AA33" s="206">
        <v>0.73</v>
      </c>
      <c r="AB33" s="206">
        <v>0</v>
      </c>
      <c r="AC33" s="206">
        <v>0.23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7.89</v>
      </c>
      <c r="D34" s="206">
        <v>1.62</v>
      </c>
      <c r="E34" s="206">
        <v>0</v>
      </c>
      <c r="F34" s="206">
        <v>0</v>
      </c>
      <c r="G34" s="206">
        <v>3.58</v>
      </c>
      <c r="H34" s="206">
        <v>0</v>
      </c>
      <c r="I34" s="206">
        <v>15.51</v>
      </c>
      <c r="J34" s="206">
        <v>0.85</v>
      </c>
      <c r="K34" s="206">
        <v>5.94</v>
      </c>
      <c r="L34" s="206">
        <v>2.36</v>
      </c>
      <c r="M34" s="206">
        <v>0</v>
      </c>
      <c r="N34" s="206">
        <v>1.07</v>
      </c>
      <c r="O34" s="206">
        <v>1.8</v>
      </c>
      <c r="P34" s="206">
        <v>1.92</v>
      </c>
      <c r="Q34" s="206">
        <v>0.14000000000000001</v>
      </c>
      <c r="R34" s="206">
        <v>0.38</v>
      </c>
      <c r="S34" s="206">
        <v>0.24</v>
      </c>
      <c r="T34" s="206">
        <v>0</v>
      </c>
      <c r="U34" s="206">
        <v>9.9600000000000009</v>
      </c>
      <c r="V34" s="206">
        <v>0.13</v>
      </c>
      <c r="W34" s="206">
        <v>0.31</v>
      </c>
      <c r="X34" s="206">
        <v>0.9</v>
      </c>
      <c r="Y34" s="206">
        <v>0</v>
      </c>
      <c r="Z34" s="206">
        <v>1.27</v>
      </c>
      <c r="AA34" s="206">
        <v>0.73</v>
      </c>
      <c r="AB34" s="206">
        <v>0</v>
      </c>
      <c r="AC34" s="206">
        <v>0.23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7.89</v>
      </c>
      <c r="D35" s="206">
        <v>1.62</v>
      </c>
      <c r="E35" s="206">
        <v>0</v>
      </c>
      <c r="F35" s="206">
        <v>0</v>
      </c>
      <c r="G35" s="206">
        <v>3.58</v>
      </c>
      <c r="H35" s="206">
        <v>0</v>
      </c>
      <c r="I35" s="206">
        <v>15.51</v>
      </c>
      <c r="J35" s="206">
        <v>0.85</v>
      </c>
      <c r="K35" s="206">
        <v>5.94</v>
      </c>
      <c r="L35" s="206">
        <v>2.36</v>
      </c>
      <c r="M35" s="206">
        <v>0</v>
      </c>
      <c r="N35" s="206">
        <v>1.07</v>
      </c>
      <c r="O35" s="206">
        <v>1.8</v>
      </c>
      <c r="P35" s="206">
        <v>1.76</v>
      </c>
      <c r="Q35" s="206">
        <v>0.19</v>
      </c>
      <c r="R35" s="206">
        <v>0.38</v>
      </c>
      <c r="S35" s="206">
        <v>0.24</v>
      </c>
      <c r="T35" s="206">
        <v>0</v>
      </c>
      <c r="U35" s="206">
        <v>9.9600000000000009</v>
      </c>
      <c r="V35" s="206">
        <v>0.13</v>
      </c>
      <c r="W35" s="206">
        <v>0.31</v>
      </c>
      <c r="X35" s="206">
        <v>0.9</v>
      </c>
      <c r="Y35" s="206">
        <v>0</v>
      </c>
      <c r="Z35" s="206">
        <v>1.27</v>
      </c>
      <c r="AA35" s="206">
        <v>0.73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7.89</v>
      </c>
      <c r="D36" s="206">
        <v>1.62</v>
      </c>
      <c r="E36" s="206">
        <v>0</v>
      </c>
      <c r="F36" s="206">
        <v>0</v>
      </c>
      <c r="G36" s="206">
        <v>3.58</v>
      </c>
      <c r="H36" s="206">
        <v>0</v>
      </c>
      <c r="I36" s="206">
        <v>15.51</v>
      </c>
      <c r="J36" s="206">
        <v>0.85</v>
      </c>
      <c r="K36" s="206">
        <v>5.94</v>
      </c>
      <c r="L36" s="206">
        <v>2.36</v>
      </c>
      <c r="M36" s="206">
        <v>0</v>
      </c>
      <c r="N36" s="206">
        <v>1.07</v>
      </c>
      <c r="O36" s="206">
        <v>1.8</v>
      </c>
      <c r="P36" s="206">
        <v>1.76</v>
      </c>
      <c r="Q36" s="206">
        <v>0.19</v>
      </c>
      <c r="R36" s="206">
        <v>0.38</v>
      </c>
      <c r="S36" s="206">
        <v>0.24</v>
      </c>
      <c r="T36" s="206">
        <v>0</v>
      </c>
      <c r="U36" s="206">
        <v>9.9600000000000009</v>
      </c>
      <c r="V36" s="206">
        <v>0.13</v>
      </c>
      <c r="W36" s="206">
        <v>0.31</v>
      </c>
      <c r="X36" s="206">
        <v>0.9</v>
      </c>
      <c r="Y36" s="206">
        <v>0</v>
      </c>
      <c r="Z36" s="206">
        <v>1.27</v>
      </c>
      <c r="AA36" s="206">
        <v>0.73</v>
      </c>
      <c r="AB36" s="206">
        <v>0</v>
      </c>
      <c r="AC36" s="206">
        <v>-10.15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7.89</v>
      </c>
      <c r="D37" s="206">
        <v>1.62</v>
      </c>
      <c r="E37" s="206">
        <v>0</v>
      </c>
      <c r="F37" s="206">
        <v>0</v>
      </c>
      <c r="G37" s="206">
        <v>3.58</v>
      </c>
      <c r="H37" s="206">
        <v>0</v>
      </c>
      <c r="I37" s="206">
        <v>15.51</v>
      </c>
      <c r="J37" s="206">
        <v>0.85</v>
      </c>
      <c r="K37" s="206">
        <v>5.94</v>
      </c>
      <c r="L37" s="206">
        <v>2.36</v>
      </c>
      <c r="M37" s="206">
        <v>0</v>
      </c>
      <c r="N37" s="206">
        <v>1.07</v>
      </c>
      <c r="O37" s="206">
        <v>1.8</v>
      </c>
      <c r="P37" s="206">
        <v>1.76</v>
      </c>
      <c r="Q37" s="206">
        <v>0.19</v>
      </c>
      <c r="R37" s="206">
        <v>0.38</v>
      </c>
      <c r="S37" s="206">
        <v>0.24</v>
      </c>
      <c r="T37" s="206">
        <v>0</v>
      </c>
      <c r="U37" s="206">
        <v>9.9600000000000009</v>
      </c>
      <c r="V37" s="206">
        <v>0.13</v>
      </c>
      <c r="W37" s="206">
        <v>0.38</v>
      </c>
      <c r="X37" s="206">
        <v>0.9</v>
      </c>
      <c r="Y37" s="206">
        <v>0</v>
      </c>
      <c r="Z37" s="206">
        <v>1.27</v>
      </c>
      <c r="AA37" s="206">
        <v>0.73</v>
      </c>
      <c r="AB37" s="206">
        <v>0</v>
      </c>
      <c r="AC37" s="206">
        <v>-10.15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7.89</v>
      </c>
      <c r="D38" s="206">
        <v>1.62</v>
      </c>
      <c r="E38" s="206">
        <v>0</v>
      </c>
      <c r="F38" s="206">
        <v>0</v>
      </c>
      <c r="G38" s="206">
        <v>3.58</v>
      </c>
      <c r="H38" s="206">
        <v>0</v>
      </c>
      <c r="I38" s="206">
        <v>15.51</v>
      </c>
      <c r="J38" s="206">
        <v>0.85</v>
      </c>
      <c r="K38" s="206">
        <v>5.94</v>
      </c>
      <c r="L38" s="206">
        <v>2.36</v>
      </c>
      <c r="M38" s="206">
        <v>0</v>
      </c>
      <c r="N38" s="206">
        <v>1.07</v>
      </c>
      <c r="O38" s="206">
        <v>1.8</v>
      </c>
      <c r="P38" s="206">
        <v>1.76</v>
      </c>
      <c r="Q38" s="206">
        <v>0.19</v>
      </c>
      <c r="R38" s="206">
        <v>0.38</v>
      </c>
      <c r="S38" s="206">
        <v>0.24</v>
      </c>
      <c r="T38" s="206">
        <v>0</v>
      </c>
      <c r="U38" s="206">
        <v>9.9600000000000009</v>
      </c>
      <c r="V38" s="206">
        <v>0.13</v>
      </c>
      <c r="W38" s="206">
        <v>0.38</v>
      </c>
      <c r="X38" s="206">
        <v>0.9</v>
      </c>
      <c r="Y38" s="206">
        <v>0</v>
      </c>
      <c r="Z38" s="206">
        <v>1.27</v>
      </c>
      <c r="AA38" s="206">
        <v>0.73</v>
      </c>
      <c r="AB38" s="206">
        <v>0</v>
      </c>
      <c r="AC38" s="206">
        <v>-10.15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7.89</v>
      </c>
      <c r="D39" s="206">
        <v>1.62</v>
      </c>
      <c r="E39" s="206">
        <v>0</v>
      </c>
      <c r="F39" s="206">
        <v>0</v>
      </c>
      <c r="G39" s="206">
        <v>3.58</v>
      </c>
      <c r="H39" s="206">
        <v>0</v>
      </c>
      <c r="I39" s="206">
        <v>15.51</v>
      </c>
      <c r="J39" s="206">
        <v>0.85</v>
      </c>
      <c r="K39" s="206">
        <v>5.94</v>
      </c>
      <c r="L39" s="206">
        <v>2.36</v>
      </c>
      <c r="M39" s="206">
        <v>0</v>
      </c>
      <c r="N39" s="206">
        <v>1.07</v>
      </c>
      <c r="O39" s="206">
        <v>1.8</v>
      </c>
      <c r="P39" s="206">
        <v>2.48</v>
      </c>
      <c r="Q39" s="206">
        <v>0.19</v>
      </c>
      <c r="R39" s="206">
        <v>0.38</v>
      </c>
      <c r="S39" s="206">
        <v>0.24</v>
      </c>
      <c r="T39" s="206">
        <v>0</v>
      </c>
      <c r="U39" s="206">
        <v>9.9600000000000009</v>
      </c>
      <c r="V39" s="206">
        <v>0.13</v>
      </c>
      <c r="W39" s="206">
        <v>0.38</v>
      </c>
      <c r="X39" s="206">
        <v>0.9</v>
      </c>
      <c r="Y39" s="206">
        <v>0</v>
      </c>
      <c r="Z39" s="206">
        <v>1.27</v>
      </c>
      <c r="AA39" s="206">
        <v>0.73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7.89</v>
      </c>
      <c r="D40" s="206">
        <v>1.62</v>
      </c>
      <c r="E40" s="206">
        <v>0</v>
      </c>
      <c r="F40" s="206">
        <v>0</v>
      </c>
      <c r="G40" s="206">
        <v>3.58</v>
      </c>
      <c r="H40" s="206">
        <v>0</v>
      </c>
      <c r="I40" s="206">
        <v>15.51</v>
      </c>
      <c r="J40" s="206">
        <v>0.85</v>
      </c>
      <c r="K40" s="206">
        <v>5.94</v>
      </c>
      <c r="L40" s="206">
        <v>2.36</v>
      </c>
      <c r="M40" s="206">
        <v>0</v>
      </c>
      <c r="N40" s="206">
        <v>1.07</v>
      </c>
      <c r="O40" s="206">
        <v>1.8</v>
      </c>
      <c r="P40" s="206">
        <v>2.48</v>
      </c>
      <c r="Q40" s="206">
        <v>0.19</v>
      </c>
      <c r="R40" s="206">
        <v>0.38</v>
      </c>
      <c r="S40" s="206">
        <v>0.24</v>
      </c>
      <c r="T40" s="206">
        <v>0</v>
      </c>
      <c r="U40" s="206">
        <v>9.9600000000000009</v>
      </c>
      <c r="V40" s="206">
        <v>0.13</v>
      </c>
      <c r="W40" s="206">
        <v>0.38</v>
      </c>
      <c r="X40" s="206">
        <v>0.9</v>
      </c>
      <c r="Y40" s="206">
        <v>0</v>
      </c>
      <c r="Z40" s="206">
        <v>1.27</v>
      </c>
      <c r="AA40" s="206">
        <v>0.73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7.89</v>
      </c>
      <c r="D41" s="206">
        <v>1.62</v>
      </c>
      <c r="E41" s="206">
        <v>0</v>
      </c>
      <c r="F41" s="206">
        <v>0</v>
      </c>
      <c r="G41" s="206">
        <v>3.58</v>
      </c>
      <c r="H41" s="206">
        <v>0</v>
      </c>
      <c r="I41" s="206">
        <v>15.51</v>
      </c>
      <c r="J41" s="206">
        <v>0.85</v>
      </c>
      <c r="K41" s="206">
        <v>5.94</v>
      </c>
      <c r="L41" s="206">
        <v>2.36</v>
      </c>
      <c r="M41" s="206">
        <v>0</v>
      </c>
      <c r="N41" s="206">
        <v>1.07</v>
      </c>
      <c r="O41" s="206">
        <v>1.8</v>
      </c>
      <c r="P41" s="206">
        <v>2.48</v>
      </c>
      <c r="Q41" s="206">
        <v>0.19</v>
      </c>
      <c r="R41" s="206">
        <v>0.38</v>
      </c>
      <c r="S41" s="206">
        <v>0.24</v>
      </c>
      <c r="T41" s="206">
        <v>0</v>
      </c>
      <c r="U41" s="206">
        <v>9.9600000000000009</v>
      </c>
      <c r="V41" s="206">
        <v>0.13</v>
      </c>
      <c r="W41" s="206">
        <v>0.45</v>
      </c>
      <c r="X41" s="206">
        <v>0.9</v>
      </c>
      <c r="Y41" s="206">
        <v>0</v>
      </c>
      <c r="Z41" s="206">
        <v>1.27</v>
      </c>
      <c r="AA41" s="206">
        <v>0.73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7.89</v>
      </c>
      <c r="D42" s="206">
        <v>1.62</v>
      </c>
      <c r="E42" s="206">
        <v>0</v>
      </c>
      <c r="F42" s="206">
        <v>0</v>
      </c>
      <c r="G42" s="206">
        <v>3.58</v>
      </c>
      <c r="H42" s="206">
        <v>0</v>
      </c>
      <c r="I42" s="206">
        <v>15.51</v>
      </c>
      <c r="J42" s="206">
        <v>0.85</v>
      </c>
      <c r="K42" s="206">
        <v>5.94</v>
      </c>
      <c r="L42" s="206">
        <v>2.36</v>
      </c>
      <c r="M42" s="206">
        <v>0</v>
      </c>
      <c r="N42" s="206">
        <v>1.07</v>
      </c>
      <c r="O42" s="206">
        <v>1.8</v>
      </c>
      <c r="P42" s="206">
        <v>2.48</v>
      </c>
      <c r="Q42" s="206">
        <v>0.19</v>
      </c>
      <c r="R42" s="206">
        <v>0.38</v>
      </c>
      <c r="S42" s="206">
        <v>0.24</v>
      </c>
      <c r="T42" s="206">
        <v>0</v>
      </c>
      <c r="U42" s="206">
        <v>9.9600000000000009</v>
      </c>
      <c r="V42" s="206">
        <v>0.13</v>
      </c>
      <c r="W42" s="206">
        <v>0.45</v>
      </c>
      <c r="X42" s="206">
        <v>0.9</v>
      </c>
      <c r="Y42" s="206">
        <v>0</v>
      </c>
      <c r="Z42" s="206">
        <v>1.27</v>
      </c>
      <c r="AA42" s="206">
        <v>0.73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7.89</v>
      </c>
      <c r="D43" s="206">
        <v>1.62</v>
      </c>
      <c r="E43" s="206">
        <v>0</v>
      </c>
      <c r="F43" s="206">
        <v>0</v>
      </c>
      <c r="G43" s="206">
        <v>3.58</v>
      </c>
      <c r="H43" s="206">
        <v>0</v>
      </c>
      <c r="I43" s="206">
        <v>15.51</v>
      </c>
      <c r="J43" s="206">
        <v>0.85</v>
      </c>
      <c r="K43" s="206">
        <v>5.94</v>
      </c>
      <c r="L43" s="206">
        <v>2.36</v>
      </c>
      <c r="M43" s="206">
        <v>0</v>
      </c>
      <c r="N43" s="206">
        <v>1.07</v>
      </c>
      <c r="O43" s="206">
        <v>1.8</v>
      </c>
      <c r="P43" s="206">
        <v>3.18</v>
      </c>
      <c r="Q43" s="206">
        <v>0.19</v>
      </c>
      <c r="R43" s="206">
        <v>0.38</v>
      </c>
      <c r="S43" s="206">
        <v>0.24</v>
      </c>
      <c r="T43" s="206">
        <v>0</v>
      </c>
      <c r="U43" s="206">
        <v>9.9600000000000009</v>
      </c>
      <c r="V43" s="206">
        <v>0.13</v>
      </c>
      <c r="W43" s="206">
        <v>0.45</v>
      </c>
      <c r="X43" s="206">
        <v>0.9</v>
      </c>
      <c r="Y43" s="206">
        <v>0</v>
      </c>
      <c r="Z43" s="206">
        <v>1.27</v>
      </c>
      <c r="AA43" s="206">
        <v>0.73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7.89</v>
      </c>
      <c r="D44" s="206">
        <v>1.62</v>
      </c>
      <c r="E44" s="206">
        <v>0</v>
      </c>
      <c r="F44" s="206">
        <v>0</v>
      </c>
      <c r="G44" s="206">
        <v>3.58</v>
      </c>
      <c r="H44" s="206">
        <v>0</v>
      </c>
      <c r="I44" s="206">
        <v>15.51</v>
      </c>
      <c r="J44" s="206">
        <v>0.85</v>
      </c>
      <c r="K44" s="206">
        <v>5.94</v>
      </c>
      <c r="L44" s="206">
        <v>2.36</v>
      </c>
      <c r="M44" s="206">
        <v>0</v>
      </c>
      <c r="N44" s="206">
        <v>1.07</v>
      </c>
      <c r="O44" s="206">
        <v>1.8</v>
      </c>
      <c r="P44" s="206">
        <v>3.18</v>
      </c>
      <c r="Q44" s="206">
        <v>0.19</v>
      </c>
      <c r="R44" s="206">
        <v>0.38</v>
      </c>
      <c r="S44" s="206">
        <v>0.24</v>
      </c>
      <c r="T44" s="206">
        <v>0</v>
      </c>
      <c r="U44" s="206">
        <v>9.9600000000000009</v>
      </c>
      <c r="V44" s="206">
        <v>0.13</v>
      </c>
      <c r="W44" s="206">
        <v>0.45</v>
      </c>
      <c r="X44" s="206">
        <v>0.9</v>
      </c>
      <c r="Y44" s="206">
        <v>0</v>
      </c>
      <c r="Z44" s="206">
        <v>1.27</v>
      </c>
      <c r="AA44" s="206">
        <v>0.73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7.89</v>
      </c>
      <c r="D45" s="206">
        <v>1.62</v>
      </c>
      <c r="E45" s="206">
        <v>0</v>
      </c>
      <c r="F45" s="206">
        <v>0</v>
      </c>
      <c r="G45" s="206">
        <v>3.58</v>
      </c>
      <c r="H45" s="206">
        <v>0</v>
      </c>
      <c r="I45" s="206">
        <v>15.51</v>
      </c>
      <c r="J45" s="206">
        <v>0.85</v>
      </c>
      <c r="K45" s="206">
        <v>5.95</v>
      </c>
      <c r="L45" s="206">
        <v>2.36</v>
      </c>
      <c r="M45" s="206">
        <v>0</v>
      </c>
      <c r="N45" s="206">
        <v>1.07</v>
      </c>
      <c r="O45" s="206">
        <v>1.8</v>
      </c>
      <c r="P45" s="206">
        <v>1.82</v>
      </c>
      <c r="Q45" s="206">
        <v>0.19</v>
      </c>
      <c r="R45" s="206">
        <v>0.38</v>
      </c>
      <c r="S45" s="206">
        <v>0.24</v>
      </c>
      <c r="T45" s="206">
        <v>0</v>
      </c>
      <c r="U45" s="206">
        <v>9.9600000000000009</v>
      </c>
      <c r="V45" s="206">
        <v>0.13</v>
      </c>
      <c r="W45" s="206">
        <v>0.45</v>
      </c>
      <c r="X45" s="206">
        <v>0.9</v>
      </c>
      <c r="Y45" s="206">
        <v>0</v>
      </c>
      <c r="Z45" s="206">
        <v>1.27</v>
      </c>
      <c r="AA45" s="206">
        <v>0.73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7.89</v>
      </c>
      <c r="D46" s="206">
        <v>1.62</v>
      </c>
      <c r="E46" s="206">
        <v>0</v>
      </c>
      <c r="F46" s="206">
        <v>0</v>
      </c>
      <c r="G46" s="206">
        <v>3.58</v>
      </c>
      <c r="H46" s="206">
        <v>0</v>
      </c>
      <c r="I46" s="206">
        <v>15.51</v>
      </c>
      <c r="J46" s="206">
        <v>0.85</v>
      </c>
      <c r="K46" s="206">
        <v>5.94</v>
      </c>
      <c r="L46" s="206">
        <v>2.36</v>
      </c>
      <c r="M46" s="206">
        <v>0</v>
      </c>
      <c r="N46" s="206">
        <v>1.07</v>
      </c>
      <c r="O46" s="206">
        <v>1.8</v>
      </c>
      <c r="P46" s="206">
        <v>1.81</v>
      </c>
      <c r="Q46" s="206">
        <v>0.19</v>
      </c>
      <c r="R46" s="206">
        <v>0.38</v>
      </c>
      <c r="S46" s="206">
        <v>0.24</v>
      </c>
      <c r="T46" s="206">
        <v>0</v>
      </c>
      <c r="U46" s="206">
        <v>9.9600000000000009</v>
      </c>
      <c r="V46" s="206">
        <v>0.13</v>
      </c>
      <c r="W46" s="206">
        <v>0.45</v>
      </c>
      <c r="X46" s="206">
        <v>0.9</v>
      </c>
      <c r="Y46" s="206">
        <v>0</v>
      </c>
      <c r="Z46" s="206">
        <v>1.27</v>
      </c>
      <c r="AA46" s="206">
        <v>0.73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7.89</v>
      </c>
      <c r="D47" s="206">
        <v>1.62</v>
      </c>
      <c r="E47" s="206">
        <v>0</v>
      </c>
      <c r="F47" s="206">
        <v>0</v>
      </c>
      <c r="G47" s="206">
        <v>3.58</v>
      </c>
      <c r="H47" s="206">
        <v>0</v>
      </c>
      <c r="I47" s="206">
        <v>15.51</v>
      </c>
      <c r="J47" s="206">
        <v>0.85</v>
      </c>
      <c r="K47" s="206">
        <v>5.94</v>
      </c>
      <c r="L47" s="206">
        <v>2.36</v>
      </c>
      <c r="M47" s="206">
        <v>0</v>
      </c>
      <c r="N47" s="206">
        <v>1.07</v>
      </c>
      <c r="O47" s="206">
        <v>1.8</v>
      </c>
      <c r="P47" s="206">
        <v>1.81</v>
      </c>
      <c r="Q47" s="206">
        <v>0.19</v>
      </c>
      <c r="R47" s="206">
        <v>0.38</v>
      </c>
      <c r="S47" s="206">
        <v>0.24</v>
      </c>
      <c r="T47" s="206">
        <v>0</v>
      </c>
      <c r="U47" s="206">
        <v>9.9600000000000009</v>
      </c>
      <c r="V47" s="206">
        <v>0.13</v>
      </c>
      <c r="W47" s="206">
        <v>0.38</v>
      </c>
      <c r="X47" s="206">
        <v>0.9</v>
      </c>
      <c r="Y47" s="206">
        <v>0</v>
      </c>
      <c r="Z47" s="206">
        <v>1.27</v>
      </c>
      <c r="AA47" s="206">
        <v>0.73</v>
      </c>
      <c r="AB47" s="206">
        <v>0</v>
      </c>
      <c r="AC47" s="206">
        <v>-11.65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7.89</v>
      </c>
      <c r="D48" s="206">
        <v>1.62</v>
      </c>
      <c r="E48" s="206">
        <v>0</v>
      </c>
      <c r="F48" s="206">
        <v>0</v>
      </c>
      <c r="G48" s="206">
        <v>3.58</v>
      </c>
      <c r="H48" s="206">
        <v>0</v>
      </c>
      <c r="I48" s="206">
        <v>15.51</v>
      </c>
      <c r="J48" s="206">
        <v>0.85</v>
      </c>
      <c r="K48" s="206">
        <v>5.94</v>
      </c>
      <c r="L48" s="206">
        <v>2.36</v>
      </c>
      <c r="M48" s="206">
        <v>0</v>
      </c>
      <c r="N48" s="206">
        <v>1.07</v>
      </c>
      <c r="O48" s="206">
        <v>1.8</v>
      </c>
      <c r="P48" s="206">
        <v>1.81</v>
      </c>
      <c r="Q48" s="206">
        <v>0.19</v>
      </c>
      <c r="R48" s="206">
        <v>0.38</v>
      </c>
      <c r="S48" s="206">
        <v>0.24</v>
      </c>
      <c r="T48" s="206">
        <v>0</v>
      </c>
      <c r="U48" s="206">
        <v>9.9600000000000009</v>
      </c>
      <c r="V48" s="206">
        <v>0.13</v>
      </c>
      <c r="W48" s="206">
        <v>0.38</v>
      </c>
      <c r="X48" s="206">
        <v>0.9</v>
      </c>
      <c r="Y48" s="206">
        <v>0</v>
      </c>
      <c r="Z48" s="206">
        <v>1.27</v>
      </c>
      <c r="AA48" s="206">
        <v>0.73</v>
      </c>
      <c r="AB48" s="206">
        <v>0</v>
      </c>
      <c r="AC48" s="206">
        <v>-11.65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7.89</v>
      </c>
      <c r="D49" s="206">
        <v>1.62</v>
      </c>
      <c r="E49" s="206">
        <v>0</v>
      </c>
      <c r="F49" s="206">
        <v>0</v>
      </c>
      <c r="G49" s="206">
        <v>3.58</v>
      </c>
      <c r="H49" s="206">
        <v>0</v>
      </c>
      <c r="I49" s="206">
        <v>15.51</v>
      </c>
      <c r="J49" s="206">
        <v>0.85</v>
      </c>
      <c r="K49" s="206">
        <v>5.94</v>
      </c>
      <c r="L49" s="206">
        <v>2.36</v>
      </c>
      <c r="M49" s="206">
        <v>0</v>
      </c>
      <c r="N49" s="206">
        <v>1.07</v>
      </c>
      <c r="O49" s="206">
        <v>1.8</v>
      </c>
      <c r="P49" s="206">
        <v>1.81</v>
      </c>
      <c r="Q49" s="206">
        <v>0.19</v>
      </c>
      <c r="R49" s="206">
        <v>0.38</v>
      </c>
      <c r="S49" s="206">
        <v>0.24</v>
      </c>
      <c r="T49" s="206">
        <v>0</v>
      </c>
      <c r="U49" s="206">
        <v>9.9600000000000009</v>
      </c>
      <c r="V49" s="206">
        <v>0.13</v>
      </c>
      <c r="W49" s="206">
        <v>0.38</v>
      </c>
      <c r="X49" s="206">
        <v>0.9</v>
      </c>
      <c r="Y49" s="206">
        <v>0</v>
      </c>
      <c r="Z49" s="206">
        <v>1.27</v>
      </c>
      <c r="AA49" s="206">
        <v>0.73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7.89</v>
      </c>
      <c r="D50" s="206">
        <v>1.62</v>
      </c>
      <c r="E50" s="206">
        <v>0</v>
      </c>
      <c r="F50" s="206">
        <v>0</v>
      </c>
      <c r="G50" s="206">
        <v>3.58</v>
      </c>
      <c r="H50" s="206">
        <v>0</v>
      </c>
      <c r="I50" s="206">
        <v>15.51</v>
      </c>
      <c r="J50" s="206">
        <v>0.85</v>
      </c>
      <c r="K50" s="206">
        <v>5.94</v>
      </c>
      <c r="L50" s="206">
        <v>2.36</v>
      </c>
      <c r="M50" s="206">
        <v>0</v>
      </c>
      <c r="N50" s="206">
        <v>1.07</v>
      </c>
      <c r="O50" s="206">
        <v>1.8</v>
      </c>
      <c r="P50" s="206">
        <v>1.81</v>
      </c>
      <c r="Q50" s="206">
        <v>0.19</v>
      </c>
      <c r="R50" s="206">
        <v>0.38</v>
      </c>
      <c r="S50" s="206">
        <v>0.24</v>
      </c>
      <c r="T50" s="206">
        <v>0</v>
      </c>
      <c r="U50" s="206">
        <v>9.9600000000000009</v>
      </c>
      <c r="V50" s="206">
        <v>0.13</v>
      </c>
      <c r="W50" s="206">
        <v>0.38</v>
      </c>
      <c r="X50" s="206">
        <v>0.9</v>
      </c>
      <c r="Y50" s="206">
        <v>0</v>
      </c>
      <c r="Z50" s="206">
        <v>1.27</v>
      </c>
      <c r="AA50" s="206">
        <v>0.73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7.89</v>
      </c>
      <c r="D51" s="206">
        <v>1.62</v>
      </c>
      <c r="E51" s="206">
        <v>0</v>
      </c>
      <c r="F51" s="206">
        <v>0</v>
      </c>
      <c r="G51" s="206">
        <v>3.58</v>
      </c>
      <c r="H51" s="206">
        <v>0</v>
      </c>
      <c r="I51" s="206">
        <v>15.51</v>
      </c>
      <c r="J51" s="206">
        <v>0.85</v>
      </c>
      <c r="K51" s="206">
        <v>5.94</v>
      </c>
      <c r="L51" s="206">
        <v>2.36</v>
      </c>
      <c r="M51" s="206">
        <v>0</v>
      </c>
      <c r="N51" s="206">
        <v>1.07</v>
      </c>
      <c r="O51" s="206">
        <v>1.8</v>
      </c>
      <c r="P51" s="206">
        <v>1.81</v>
      </c>
      <c r="Q51" s="206">
        <v>0.19</v>
      </c>
      <c r="R51" s="206">
        <v>0.38</v>
      </c>
      <c r="S51" s="206">
        <v>0.24</v>
      </c>
      <c r="T51" s="206">
        <v>0</v>
      </c>
      <c r="U51" s="206">
        <v>9.9600000000000009</v>
      </c>
      <c r="V51" s="206">
        <v>0.13</v>
      </c>
      <c r="W51" s="206">
        <v>0.38</v>
      </c>
      <c r="X51" s="206">
        <v>0.9</v>
      </c>
      <c r="Y51" s="206">
        <v>0</v>
      </c>
      <c r="Z51" s="206">
        <v>1.27</v>
      </c>
      <c r="AA51" s="206">
        <v>0.73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7.89</v>
      </c>
      <c r="D52" s="206">
        <v>1.62</v>
      </c>
      <c r="E52" s="206">
        <v>0</v>
      </c>
      <c r="F52" s="206">
        <v>0</v>
      </c>
      <c r="G52" s="206">
        <v>3.58</v>
      </c>
      <c r="H52" s="206">
        <v>0</v>
      </c>
      <c r="I52" s="206">
        <v>15.51</v>
      </c>
      <c r="J52" s="206">
        <v>0.85</v>
      </c>
      <c r="K52" s="206">
        <v>5.94</v>
      </c>
      <c r="L52" s="206">
        <v>2.36</v>
      </c>
      <c r="M52" s="206">
        <v>0</v>
      </c>
      <c r="N52" s="206">
        <v>1.07</v>
      </c>
      <c r="O52" s="206">
        <v>1.8</v>
      </c>
      <c r="P52" s="206">
        <v>1.81</v>
      </c>
      <c r="Q52" s="206">
        <v>0.19</v>
      </c>
      <c r="R52" s="206">
        <v>0.38</v>
      </c>
      <c r="S52" s="206">
        <v>0.24</v>
      </c>
      <c r="T52" s="206">
        <v>0</v>
      </c>
      <c r="U52" s="206">
        <v>9.9600000000000009</v>
      </c>
      <c r="V52" s="206">
        <v>0.13</v>
      </c>
      <c r="W52" s="206">
        <v>0.38</v>
      </c>
      <c r="X52" s="206">
        <v>0.9</v>
      </c>
      <c r="Y52" s="206">
        <v>0</v>
      </c>
      <c r="Z52" s="206">
        <v>1.27</v>
      </c>
      <c r="AA52" s="206">
        <v>0.73</v>
      </c>
      <c r="AB52" s="206">
        <v>0</v>
      </c>
      <c r="AC52" s="206">
        <v>-11.65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7.89</v>
      </c>
      <c r="D53" s="206">
        <v>1.62</v>
      </c>
      <c r="E53" s="206">
        <v>0</v>
      </c>
      <c r="F53" s="206">
        <v>0</v>
      </c>
      <c r="G53" s="206">
        <v>3.58</v>
      </c>
      <c r="H53" s="206">
        <v>0</v>
      </c>
      <c r="I53" s="206">
        <v>15.51</v>
      </c>
      <c r="J53" s="206">
        <v>0.85</v>
      </c>
      <c r="K53" s="206">
        <v>5.94</v>
      </c>
      <c r="L53" s="206">
        <v>2.36</v>
      </c>
      <c r="M53" s="206">
        <v>0</v>
      </c>
      <c r="N53" s="206">
        <v>1.07</v>
      </c>
      <c r="O53" s="206">
        <v>1.8</v>
      </c>
      <c r="P53" s="206">
        <v>1.82</v>
      </c>
      <c r="Q53" s="206">
        <v>0.19</v>
      </c>
      <c r="R53" s="206">
        <v>0.38</v>
      </c>
      <c r="S53" s="206">
        <v>0.24</v>
      </c>
      <c r="T53" s="206">
        <v>0</v>
      </c>
      <c r="U53" s="206">
        <v>9.9600000000000009</v>
      </c>
      <c r="V53" s="206">
        <v>0.13</v>
      </c>
      <c r="W53" s="206">
        <v>0.38</v>
      </c>
      <c r="X53" s="206">
        <v>0.9</v>
      </c>
      <c r="Y53" s="206">
        <v>0</v>
      </c>
      <c r="Z53" s="206">
        <v>1.27</v>
      </c>
      <c r="AA53" s="206">
        <v>0.73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7.89</v>
      </c>
      <c r="D54" s="206">
        <v>1.62</v>
      </c>
      <c r="E54" s="206">
        <v>0</v>
      </c>
      <c r="F54" s="206">
        <v>0</v>
      </c>
      <c r="G54" s="206">
        <v>3.58</v>
      </c>
      <c r="H54" s="206">
        <v>0</v>
      </c>
      <c r="I54" s="206">
        <v>15.51</v>
      </c>
      <c r="J54" s="206">
        <v>0.85</v>
      </c>
      <c r="K54" s="206">
        <v>5.94</v>
      </c>
      <c r="L54" s="206">
        <v>2.36</v>
      </c>
      <c r="M54" s="206">
        <v>0</v>
      </c>
      <c r="N54" s="206">
        <v>1.07</v>
      </c>
      <c r="O54" s="206">
        <v>1.8</v>
      </c>
      <c r="P54" s="206">
        <v>1.82</v>
      </c>
      <c r="Q54" s="206">
        <v>0.19</v>
      </c>
      <c r="R54" s="206">
        <v>0.38</v>
      </c>
      <c r="S54" s="206">
        <v>0.24</v>
      </c>
      <c r="T54" s="206">
        <v>0</v>
      </c>
      <c r="U54" s="206">
        <v>9.9600000000000009</v>
      </c>
      <c r="V54" s="206">
        <v>0.13</v>
      </c>
      <c r="W54" s="206">
        <v>0.38</v>
      </c>
      <c r="X54" s="206">
        <v>0.9</v>
      </c>
      <c r="Y54" s="206">
        <v>0</v>
      </c>
      <c r="Z54" s="206">
        <v>1.27</v>
      </c>
      <c r="AA54" s="206">
        <v>0.73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7.89</v>
      </c>
      <c r="D55" s="206">
        <v>1.62</v>
      </c>
      <c r="E55" s="206">
        <v>0</v>
      </c>
      <c r="F55" s="206">
        <v>0</v>
      </c>
      <c r="G55" s="206">
        <v>3.58</v>
      </c>
      <c r="H55" s="206">
        <v>0</v>
      </c>
      <c r="I55" s="206">
        <v>15.51</v>
      </c>
      <c r="J55" s="206">
        <v>0.85</v>
      </c>
      <c r="K55" s="206">
        <v>5.94</v>
      </c>
      <c r="L55" s="206">
        <v>1.33</v>
      </c>
      <c r="M55" s="206">
        <v>0</v>
      </c>
      <c r="N55" s="206">
        <v>1.07</v>
      </c>
      <c r="O55" s="206">
        <v>1.8</v>
      </c>
      <c r="P55" s="206">
        <v>1.82</v>
      </c>
      <c r="Q55" s="206">
        <v>0.19</v>
      </c>
      <c r="R55" s="206">
        <v>0.38</v>
      </c>
      <c r="S55" s="206">
        <v>0.24</v>
      </c>
      <c r="T55" s="206">
        <v>0</v>
      </c>
      <c r="U55" s="206">
        <v>9.9600000000000009</v>
      </c>
      <c r="V55" s="206">
        <v>0.13</v>
      </c>
      <c r="W55" s="206">
        <v>0.38</v>
      </c>
      <c r="X55" s="206">
        <v>0.9</v>
      </c>
      <c r="Y55" s="206">
        <v>0</v>
      </c>
      <c r="Z55" s="206">
        <v>1.27</v>
      </c>
      <c r="AA55" s="206">
        <v>0.73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7.89</v>
      </c>
      <c r="D56" s="206">
        <v>1.62</v>
      </c>
      <c r="E56" s="206">
        <v>0</v>
      </c>
      <c r="F56" s="206">
        <v>0</v>
      </c>
      <c r="G56" s="206">
        <v>3.58</v>
      </c>
      <c r="H56" s="206">
        <v>0</v>
      </c>
      <c r="I56" s="206">
        <v>15.51</v>
      </c>
      <c r="J56" s="206">
        <v>0.85</v>
      </c>
      <c r="K56" s="206">
        <v>5.94</v>
      </c>
      <c r="L56" s="206">
        <v>22.24</v>
      </c>
      <c r="M56" s="206">
        <v>0</v>
      </c>
      <c r="N56" s="206">
        <v>1.07</v>
      </c>
      <c r="O56" s="206">
        <v>1.8</v>
      </c>
      <c r="P56" s="206">
        <v>1.82</v>
      </c>
      <c r="Q56" s="206">
        <v>0.19</v>
      </c>
      <c r="R56" s="206">
        <v>0.38</v>
      </c>
      <c r="S56" s="206">
        <v>0.24</v>
      </c>
      <c r="T56" s="206">
        <v>0</v>
      </c>
      <c r="U56" s="206">
        <v>9.9600000000000009</v>
      </c>
      <c r="V56" s="206">
        <v>0.13</v>
      </c>
      <c r="W56" s="206">
        <v>0.38</v>
      </c>
      <c r="X56" s="206">
        <v>0.9</v>
      </c>
      <c r="Y56" s="206">
        <v>0</v>
      </c>
      <c r="Z56" s="206">
        <v>1.27</v>
      </c>
      <c r="AA56" s="206">
        <v>0.73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7.89</v>
      </c>
      <c r="D57" s="206">
        <v>1.62</v>
      </c>
      <c r="E57" s="206">
        <v>0</v>
      </c>
      <c r="F57" s="206">
        <v>0</v>
      </c>
      <c r="G57" s="206">
        <v>3.58</v>
      </c>
      <c r="H57" s="206">
        <v>0</v>
      </c>
      <c r="I57" s="206">
        <v>15.51</v>
      </c>
      <c r="J57" s="206">
        <v>0.85</v>
      </c>
      <c r="K57" s="206">
        <v>5.94</v>
      </c>
      <c r="L57" s="206">
        <v>22.24</v>
      </c>
      <c r="M57" s="206">
        <v>0</v>
      </c>
      <c r="N57" s="206">
        <v>1.07</v>
      </c>
      <c r="O57" s="206">
        <v>1.8</v>
      </c>
      <c r="P57" s="206">
        <v>1.82</v>
      </c>
      <c r="Q57" s="206">
        <v>0.16</v>
      </c>
      <c r="R57" s="206">
        <v>0.38</v>
      </c>
      <c r="S57" s="206">
        <v>0.24</v>
      </c>
      <c r="T57" s="206">
        <v>0</v>
      </c>
      <c r="U57" s="206">
        <v>9.9600000000000009</v>
      </c>
      <c r="V57" s="206">
        <v>0.13</v>
      </c>
      <c r="W57" s="206">
        <v>0.38</v>
      </c>
      <c r="X57" s="206">
        <v>0.9</v>
      </c>
      <c r="Y57" s="206">
        <v>0</v>
      </c>
      <c r="Z57" s="206">
        <v>1.27</v>
      </c>
      <c r="AA57" s="206">
        <v>0.73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7.89</v>
      </c>
      <c r="D58" s="206">
        <v>1.62</v>
      </c>
      <c r="E58" s="206">
        <v>0</v>
      </c>
      <c r="F58" s="206">
        <v>0</v>
      </c>
      <c r="G58" s="206">
        <v>3.58</v>
      </c>
      <c r="H58" s="206">
        <v>0</v>
      </c>
      <c r="I58" s="206">
        <v>15.51</v>
      </c>
      <c r="J58" s="206">
        <v>0.85</v>
      </c>
      <c r="K58" s="206">
        <v>5.94</v>
      </c>
      <c r="L58" s="206">
        <v>23.14</v>
      </c>
      <c r="M58" s="206">
        <v>0</v>
      </c>
      <c r="N58" s="206">
        <v>1.07</v>
      </c>
      <c r="O58" s="206">
        <v>1.8</v>
      </c>
      <c r="P58" s="206">
        <v>1.82</v>
      </c>
      <c r="Q58" s="206">
        <v>0.16</v>
      </c>
      <c r="R58" s="206">
        <v>0.38</v>
      </c>
      <c r="S58" s="206">
        <v>0.24</v>
      </c>
      <c r="T58" s="206">
        <v>0</v>
      </c>
      <c r="U58" s="206">
        <v>9.9600000000000009</v>
      </c>
      <c r="V58" s="206">
        <v>0.13</v>
      </c>
      <c r="W58" s="206">
        <v>0.38</v>
      </c>
      <c r="X58" s="206">
        <v>0.9</v>
      </c>
      <c r="Y58" s="206">
        <v>0</v>
      </c>
      <c r="Z58" s="206">
        <v>1.27</v>
      </c>
      <c r="AA58" s="206">
        <v>0.73</v>
      </c>
      <c r="AB58" s="206">
        <v>0</v>
      </c>
      <c r="AC58" s="206">
        <v>-0.23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7.89</v>
      </c>
      <c r="D59" s="206">
        <v>1.62</v>
      </c>
      <c r="E59" s="206">
        <v>0</v>
      </c>
      <c r="F59" s="206">
        <v>0</v>
      </c>
      <c r="G59" s="206">
        <v>3.58</v>
      </c>
      <c r="H59" s="206">
        <v>0</v>
      </c>
      <c r="I59" s="206">
        <v>15.51</v>
      </c>
      <c r="J59" s="206">
        <v>0.85</v>
      </c>
      <c r="K59" s="206">
        <v>5.94</v>
      </c>
      <c r="L59" s="206">
        <v>2.36</v>
      </c>
      <c r="M59" s="206">
        <v>0</v>
      </c>
      <c r="N59" s="206">
        <v>1.07</v>
      </c>
      <c r="O59" s="206">
        <v>1.8</v>
      </c>
      <c r="P59" s="206">
        <v>1.82</v>
      </c>
      <c r="Q59" s="206">
        <v>0.16</v>
      </c>
      <c r="R59" s="206">
        <v>0.38</v>
      </c>
      <c r="S59" s="206">
        <v>0.24</v>
      </c>
      <c r="T59" s="206">
        <v>0</v>
      </c>
      <c r="U59" s="206">
        <v>9.9600000000000009</v>
      </c>
      <c r="V59" s="206">
        <v>0.13</v>
      </c>
      <c r="W59" s="206">
        <v>0.38</v>
      </c>
      <c r="X59" s="206">
        <v>0.9</v>
      </c>
      <c r="Y59" s="206">
        <v>0</v>
      </c>
      <c r="Z59" s="206">
        <v>1.27</v>
      </c>
      <c r="AA59" s="206">
        <v>0.73</v>
      </c>
      <c r="AB59" s="206">
        <v>0</v>
      </c>
      <c r="AC59" s="206">
        <v>-9.93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7.89</v>
      </c>
      <c r="D60" s="206">
        <v>1.62</v>
      </c>
      <c r="E60" s="206">
        <v>0</v>
      </c>
      <c r="F60" s="206">
        <v>0</v>
      </c>
      <c r="G60" s="206">
        <v>3.58</v>
      </c>
      <c r="H60" s="206">
        <v>0</v>
      </c>
      <c r="I60" s="206">
        <v>15.51</v>
      </c>
      <c r="J60" s="206">
        <v>0.85</v>
      </c>
      <c r="K60" s="206">
        <v>5.94</v>
      </c>
      <c r="L60" s="206">
        <v>2.36</v>
      </c>
      <c r="M60" s="206">
        <v>0</v>
      </c>
      <c r="N60" s="206">
        <v>1.07</v>
      </c>
      <c r="O60" s="206">
        <v>1.8</v>
      </c>
      <c r="P60" s="206">
        <v>1.82</v>
      </c>
      <c r="Q60" s="206">
        <v>0.16</v>
      </c>
      <c r="R60" s="206">
        <v>0.38</v>
      </c>
      <c r="S60" s="206">
        <v>0.24</v>
      </c>
      <c r="T60" s="206">
        <v>0</v>
      </c>
      <c r="U60" s="206">
        <v>9.9600000000000009</v>
      </c>
      <c r="V60" s="206">
        <v>0.13</v>
      </c>
      <c r="W60" s="206">
        <v>0.38</v>
      </c>
      <c r="X60" s="206">
        <v>0.9</v>
      </c>
      <c r="Y60" s="206">
        <v>0</v>
      </c>
      <c r="Z60" s="206">
        <v>1.27</v>
      </c>
      <c r="AA60" s="206">
        <v>0.73</v>
      </c>
      <c r="AB60" s="206">
        <v>0</v>
      </c>
      <c r="AC60" s="206">
        <v>-9.93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7.89</v>
      </c>
      <c r="D61" s="206">
        <v>1.62</v>
      </c>
      <c r="E61" s="206">
        <v>0</v>
      </c>
      <c r="F61" s="206">
        <v>0</v>
      </c>
      <c r="G61" s="206">
        <v>3.58</v>
      </c>
      <c r="H61" s="206">
        <v>0</v>
      </c>
      <c r="I61" s="206">
        <v>15.51</v>
      </c>
      <c r="J61" s="206">
        <v>0.85</v>
      </c>
      <c r="K61" s="206">
        <v>5.94</v>
      </c>
      <c r="L61" s="206">
        <v>2.36</v>
      </c>
      <c r="M61" s="206">
        <v>0</v>
      </c>
      <c r="N61" s="206">
        <v>1.07</v>
      </c>
      <c r="O61" s="206">
        <v>1.8</v>
      </c>
      <c r="P61" s="206">
        <v>1.82</v>
      </c>
      <c r="Q61" s="206">
        <v>0.16</v>
      </c>
      <c r="R61" s="206">
        <v>0.38</v>
      </c>
      <c r="S61" s="206">
        <v>0.24</v>
      </c>
      <c r="T61" s="206">
        <v>0</v>
      </c>
      <c r="U61" s="206">
        <v>9.9600000000000009</v>
      </c>
      <c r="V61" s="206">
        <v>0.13</v>
      </c>
      <c r="W61" s="206">
        <v>0.38</v>
      </c>
      <c r="X61" s="206">
        <v>0.9</v>
      </c>
      <c r="Y61" s="206">
        <v>0</v>
      </c>
      <c r="Z61" s="206">
        <v>1.27</v>
      </c>
      <c r="AA61" s="206">
        <v>0.73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7.89</v>
      </c>
      <c r="D62" s="206">
        <v>1.62</v>
      </c>
      <c r="E62" s="206">
        <v>0</v>
      </c>
      <c r="F62" s="206">
        <v>0</v>
      </c>
      <c r="G62" s="206">
        <v>3.58</v>
      </c>
      <c r="H62" s="206">
        <v>0</v>
      </c>
      <c r="I62" s="206">
        <v>15.51</v>
      </c>
      <c r="J62" s="206">
        <v>0.85</v>
      </c>
      <c r="K62" s="206">
        <v>5.94</v>
      </c>
      <c r="L62" s="206">
        <v>2.36</v>
      </c>
      <c r="M62" s="206">
        <v>0</v>
      </c>
      <c r="N62" s="206">
        <v>1.07</v>
      </c>
      <c r="O62" s="206">
        <v>1.8</v>
      </c>
      <c r="P62" s="206">
        <v>1.82</v>
      </c>
      <c r="Q62" s="206">
        <v>0.16</v>
      </c>
      <c r="R62" s="206">
        <v>0.38</v>
      </c>
      <c r="S62" s="206">
        <v>0.24</v>
      </c>
      <c r="T62" s="206">
        <v>0</v>
      </c>
      <c r="U62" s="206">
        <v>9.9600000000000009</v>
      </c>
      <c r="V62" s="206">
        <v>0.13</v>
      </c>
      <c r="W62" s="206">
        <v>0.38</v>
      </c>
      <c r="X62" s="206">
        <v>0.9</v>
      </c>
      <c r="Y62" s="206">
        <v>0</v>
      </c>
      <c r="Z62" s="206">
        <v>1.27</v>
      </c>
      <c r="AA62" s="206">
        <v>0.73</v>
      </c>
      <c r="AB62" s="206">
        <v>0</v>
      </c>
      <c r="AC62" s="206">
        <v>-9.41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7.89</v>
      </c>
      <c r="D63" s="206">
        <v>1.62</v>
      </c>
      <c r="E63" s="206">
        <v>0</v>
      </c>
      <c r="F63" s="206">
        <v>0</v>
      </c>
      <c r="G63" s="206">
        <v>3.58</v>
      </c>
      <c r="H63" s="206">
        <v>0</v>
      </c>
      <c r="I63" s="206">
        <v>15.51</v>
      </c>
      <c r="J63" s="206">
        <v>0.85</v>
      </c>
      <c r="K63" s="206">
        <v>5.94</v>
      </c>
      <c r="L63" s="206">
        <v>2.36</v>
      </c>
      <c r="M63" s="206">
        <v>0</v>
      </c>
      <c r="N63" s="206">
        <v>1.07</v>
      </c>
      <c r="O63" s="206">
        <v>1.8</v>
      </c>
      <c r="P63" s="206">
        <v>1.82</v>
      </c>
      <c r="Q63" s="206">
        <v>0.16</v>
      </c>
      <c r="R63" s="206">
        <v>0.38</v>
      </c>
      <c r="S63" s="206">
        <v>0.24</v>
      </c>
      <c r="T63" s="206">
        <v>0</v>
      </c>
      <c r="U63" s="206">
        <v>9.9600000000000009</v>
      </c>
      <c r="V63" s="206">
        <v>0.13</v>
      </c>
      <c r="W63" s="206">
        <v>0.38</v>
      </c>
      <c r="X63" s="206">
        <v>0.9</v>
      </c>
      <c r="Y63" s="206">
        <v>0</v>
      </c>
      <c r="Z63" s="206">
        <v>1.27</v>
      </c>
      <c r="AA63" s="206">
        <v>0.83</v>
      </c>
      <c r="AB63" s="206">
        <v>0</v>
      </c>
      <c r="AC63" s="206">
        <v>-9.41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7.89</v>
      </c>
      <c r="D64" s="206">
        <v>1.62</v>
      </c>
      <c r="E64" s="206">
        <v>0</v>
      </c>
      <c r="F64" s="206">
        <v>0</v>
      </c>
      <c r="G64" s="206">
        <v>3.58</v>
      </c>
      <c r="H64" s="206">
        <v>0</v>
      </c>
      <c r="I64" s="206">
        <v>15.51</v>
      </c>
      <c r="J64" s="206">
        <v>0.85</v>
      </c>
      <c r="K64" s="206">
        <v>5.94</v>
      </c>
      <c r="L64" s="206">
        <v>6.71</v>
      </c>
      <c r="M64" s="206">
        <v>0</v>
      </c>
      <c r="N64" s="206">
        <v>1.07</v>
      </c>
      <c r="O64" s="206">
        <v>1.8</v>
      </c>
      <c r="P64" s="206">
        <v>1.82</v>
      </c>
      <c r="Q64" s="206">
        <v>0.16</v>
      </c>
      <c r="R64" s="206">
        <v>0.38</v>
      </c>
      <c r="S64" s="206">
        <v>0.24</v>
      </c>
      <c r="T64" s="206">
        <v>0</v>
      </c>
      <c r="U64" s="206">
        <v>9.9600000000000009</v>
      </c>
      <c r="V64" s="206">
        <v>0.13</v>
      </c>
      <c r="W64" s="206">
        <v>0.38</v>
      </c>
      <c r="X64" s="206">
        <v>0.9</v>
      </c>
      <c r="Y64" s="206">
        <v>0</v>
      </c>
      <c r="Z64" s="206">
        <v>1.27</v>
      </c>
      <c r="AA64" s="206">
        <v>0.83</v>
      </c>
      <c r="AB64" s="206">
        <v>0</v>
      </c>
      <c r="AC64" s="206">
        <v>-9.41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7.89</v>
      </c>
      <c r="D65" s="206">
        <v>1.62</v>
      </c>
      <c r="E65" s="206">
        <v>0</v>
      </c>
      <c r="F65" s="206">
        <v>0</v>
      </c>
      <c r="G65" s="206">
        <v>3.58</v>
      </c>
      <c r="H65" s="206">
        <v>0</v>
      </c>
      <c r="I65" s="206">
        <v>15.51</v>
      </c>
      <c r="J65" s="206">
        <v>0.85</v>
      </c>
      <c r="K65" s="206">
        <v>5.94</v>
      </c>
      <c r="L65" s="206">
        <v>2.36</v>
      </c>
      <c r="M65" s="206">
        <v>0</v>
      </c>
      <c r="N65" s="206">
        <v>1.07</v>
      </c>
      <c r="O65" s="206">
        <v>1.8</v>
      </c>
      <c r="P65" s="206">
        <v>1.82</v>
      </c>
      <c r="Q65" s="206">
        <v>0.16</v>
      </c>
      <c r="R65" s="206">
        <v>0.38</v>
      </c>
      <c r="S65" s="206">
        <v>0.24</v>
      </c>
      <c r="T65" s="206">
        <v>0</v>
      </c>
      <c r="U65" s="206">
        <v>9.9600000000000009</v>
      </c>
      <c r="V65" s="206">
        <v>0.13</v>
      </c>
      <c r="W65" s="206">
        <v>0.38</v>
      </c>
      <c r="X65" s="206">
        <v>0.9</v>
      </c>
      <c r="Y65" s="206">
        <v>0</v>
      </c>
      <c r="Z65" s="206">
        <v>1.27</v>
      </c>
      <c r="AA65" s="206">
        <v>0.83</v>
      </c>
      <c r="AB65" s="206">
        <v>0</v>
      </c>
      <c r="AC65" s="206">
        <v>-9.41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7.89</v>
      </c>
      <c r="D66" s="206">
        <v>1.62</v>
      </c>
      <c r="E66" s="206">
        <v>0</v>
      </c>
      <c r="F66" s="206">
        <v>0</v>
      </c>
      <c r="G66" s="206">
        <v>3.58</v>
      </c>
      <c r="H66" s="206">
        <v>0</v>
      </c>
      <c r="I66" s="206">
        <v>15.51</v>
      </c>
      <c r="J66" s="206">
        <v>0.85</v>
      </c>
      <c r="K66" s="206">
        <v>5.94</v>
      </c>
      <c r="L66" s="206">
        <v>2.98</v>
      </c>
      <c r="M66" s="206">
        <v>0</v>
      </c>
      <c r="N66" s="206">
        <v>1.07</v>
      </c>
      <c r="O66" s="206">
        <v>1.8</v>
      </c>
      <c r="P66" s="206">
        <v>1.82</v>
      </c>
      <c r="Q66" s="206">
        <v>0.16</v>
      </c>
      <c r="R66" s="206">
        <v>0.38</v>
      </c>
      <c r="S66" s="206">
        <v>0.24</v>
      </c>
      <c r="T66" s="206">
        <v>0</v>
      </c>
      <c r="U66" s="206">
        <v>9.9600000000000009</v>
      </c>
      <c r="V66" s="206">
        <v>0.13</v>
      </c>
      <c r="W66" s="206">
        <v>0.38</v>
      </c>
      <c r="X66" s="206">
        <v>0.9</v>
      </c>
      <c r="Y66" s="206">
        <v>0</v>
      </c>
      <c r="Z66" s="206">
        <v>1.27</v>
      </c>
      <c r="AA66" s="206">
        <v>0.83</v>
      </c>
      <c r="AB66" s="206">
        <v>0</v>
      </c>
      <c r="AC66" s="206">
        <v>-9.41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7.89</v>
      </c>
      <c r="D67" s="206">
        <v>1.62</v>
      </c>
      <c r="E67" s="206">
        <v>0</v>
      </c>
      <c r="F67" s="206">
        <v>0</v>
      </c>
      <c r="G67" s="206">
        <v>3.58</v>
      </c>
      <c r="H67" s="206">
        <v>0</v>
      </c>
      <c r="I67" s="206">
        <v>15.51</v>
      </c>
      <c r="J67" s="206">
        <v>0.85</v>
      </c>
      <c r="K67" s="206">
        <v>5.94</v>
      </c>
      <c r="L67" s="206">
        <v>2.36</v>
      </c>
      <c r="M67" s="206">
        <v>0</v>
      </c>
      <c r="N67" s="206">
        <v>1.07</v>
      </c>
      <c r="O67" s="206">
        <v>1.8</v>
      </c>
      <c r="P67" s="206">
        <v>1.82</v>
      </c>
      <c r="Q67" s="206">
        <v>0.16</v>
      </c>
      <c r="R67" s="206">
        <v>0.38</v>
      </c>
      <c r="S67" s="206">
        <v>0.24</v>
      </c>
      <c r="T67" s="206">
        <v>0</v>
      </c>
      <c r="U67" s="206">
        <v>9.9600000000000009</v>
      </c>
      <c r="V67" s="206">
        <v>0.13</v>
      </c>
      <c r="W67" s="206">
        <v>0.38</v>
      </c>
      <c r="X67" s="206">
        <v>0.9</v>
      </c>
      <c r="Y67" s="206">
        <v>0</v>
      </c>
      <c r="Z67" s="206">
        <v>1.27</v>
      </c>
      <c r="AA67" s="206">
        <v>0.83</v>
      </c>
      <c r="AB67" s="206">
        <v>0</v>
      </c>
      <c r="AC67" s="206">
        <v>-9.41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7.89</v>
      </c>
      <c r="D68" s="206">
        <v>1.62</v>
      </c>
      <c r="E68" s="206">
        <v>0</v>
      </c>
      <c r="F68" s="206">
        <v>0</v>
      </c>
      <c r="G68" s="206">
        <v>3.58</v>
      </c>
      <c r="H68" s="206">
        <v>0</v>
      </c>
      <c r="I68" s="206">
        <v>15.51</v>
      </c>
      <c r="J68" s="206">
        <v>0.85</v>
      </c>
      <c r="K68" s="206">
        <v>5.94</v>
      </c>
      <c r="L68" s="206">
        <v>2.36</v>
      </c>
      <c r="M68" s="206">
        <v>0</v>
      </c>
      <c r="N68" s="206">
        <v>1.07</v>
      </c>
      <c r="O68" s="206">
        <v>1.8</v>
      </c>
      <c r="P68" s="206">
        <v>1.82</v>
      </c>
      <c r="Q68" s="206">
        <v>0.16</v>
      </c>
      <c r="R68" s="206">
        <v>0.38</v>
      </c>
      <c r="S68" s="206">
        <v>0.24</v>
      </c>
      <c r="T68" s="206">
        <v>0</v>
      </c>
      <c r="U68" s="206">
        <v>9.9600000000000009</v>
      </c>
      <c r="V68" s="206">
        <v>0.13</v>
      </c>
      <c r="W68" s="206">
        <v>0.38</v>
      </c>
      <c r="X68" s="206">
        <v>0.9</v>
      </c>
      <c r="Y68" s="206">
        <v>0</v>
      </c>
      <c r="Z68" s="206">
        <v>1.27</v>
      </c>
      <c r="AA68" s="206">
        <v>0.83</v>
      </c>
      <c r="AB68" s="206">
        <v>0</v>
      </c>
      <c r="AC68" s="206">
        <v>-9.41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7.89</v>
      </c>
      <c r="D69" s="206">
        <v>1.62</v>
      </c>
      <c r="E69" s="206">
        <v>0</v>
      </c>
      <c r="F69" s="206">
        <v>0</v>
      </c>
      <c r="G69" s="206">
        <v>3.58</v>
      </c>
      <c r="H69" s="206">
        <v>0</v>
      </c>
      <c r="I69" s="206">
        <v>15.51</v>
      </c>
      <c r="J69" s="206">
        <v>0.85</v>
      </c>
      <c r="K69" s="206">
        <v>5.94</v>
      </c>
      <c r="L69" s="206">
        <v>15.23</v>
      </c>
      <c r="M69" s="206">
        <v>0</v>
      </c>
      <c r="N69" s="206">
        <v>1.07</v>
      </c>
      <c r="O69" s="206">
        <v>1.8</v>
      </c>
      <c r="P69" s="206">
        <v>1.82</v>
      </c>
      <c r="Q69" s="206">
        <v>0.16</v>
      </c>
      <c r="R69" s="206">
        <v>0.38</v>
      </c>
      <c r="S69" s="206">
        <v>0.24</v>
      </c>
      <c r="T69" s="206">
        <v>0</v>
      </c>
      <c r="U69" s="206">
        <v>9.9600000000000009</v>
      </c>
      <c r="V69" s="206">
        <v>0.13</v>
      </c>
      <c r="W69" s="206">
        <v>0.38</v>
      </c>
      <c r="X69" s="206">
        <v>0.9</v>
      </c>
      <c r="Y69" s="206">
        <v>0</v>
      </c>
      <c r="Z69" s="206">
        <v>1.27</v>
      </c>
      <c r="AA69" s="206">
        <v>0.83</v>
      </c>
      <c r="AB69" s="206">
        <v>0</v>
      </c>
      <c r="AC69" s="206">
        <v>-9.41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7.89</v>
      </c>
      <c r="D70" s="206">
        <v>1.62</v>
      </c>
      <c r="E70" s="206">
        <v>0</v>
      </c>
      <c r="F70" s="206">
        <v>0</v>
      </c>
      <c r="G70" s="206">
        <v>3.58</v>
      </c>
      <c r="H70" s="206">
        <v>0</v>
      </c>
      <c r="I70" s="206">
        <v>15.51</v>
      </c>
      <c r="J70" s="206">
        <v>0.85</v>
      </c>
      <c r="K70" s="206">
        <v>5.94</v>
      </c>
      <c r="L70" s="206">
        <v>25.25</v>
      </c>
      <c r="M70" s="206">
        <v>0</v>
      </c>
      <c r="N70" s="206">
        <v>1.07</v>
      </c>
      <c r="O70" s="206">
        <v>1.8</v>
      </c>
      <c r="P70" s="206">
        <v>1.82</v>
      </c>
      <c r="Q70" s="206">
        <v>0.16</v>
      </c>
      <c r="R70" s="206">
        <v>0.38</v>
      </c>
      <c r="S70" s="206">
        <v>0.24</v>
      </c>
      <c r="T70" s="206">
        <v>0</v>
      </c>
      <c r="U70" s="206">
        <v>9.9600000000000009</v>
      </c>
      <c r="V70" s="206">
        <v>0.13</v>
      </c>
      <c r="W70" s="206">
        <v>0.38</v>
      </c>
      <c r="X70" s="206">
        <v>0.9</v>
      </c>
      <c r="Y70" s="206">
        <v>0</v>
      </c>
      <c r="Z70" s="206">
        <v>1.27</v>
      </c>
      <c r="AA70" s="206">
        <v>0.83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7.89</v>
      </c>
      <c r="D71" s="206">
        <v>1.62</v>
      </c>
      <c r="E71" s="206">
        <v>0</v>
      </c>
      <c r="F71" s="206">
        <v>0</v>
      </c>
      <c r="G71" s="206">
        <v>3.58</v>
      </c>
      <c r="H71" s="206">
        <v>0</v>
      </c>
      <c r="I71" s="206">
        <v>15.51</v>
      </c>
      <c r="J71" s="206">
        <v>0.85</v>
      </c>
      <c r="K71" s="206">
        <v>5.94</v>
      </c>
      <c r="L71" s="206">
        <v>15.23</v>
      </c>
      <c r="M71" s="206">
        <v>0</v>
      </c>
      <c r="N71" s="206">
        <v>1.07</v>
      </c>
      <c r="O71" s="206">
        <v>1.8</v>
      </c>
      <c r="P71" s="206">
        <v>1.82</v>
      </c>
      <c r="Q71" s="206">
        <v>0.16</v>
      </c>
      <c r="R71" s="206">
        <v>0.38</v>
      </c>
      <c r="S71" s="206">
        <v>0.24</v>
      </c>
      <c r="T71" s="206">
        <v>0</v>
      </c>
      <c r="U71" s="206">
        <v>9.9600000000000009</v>
      </c>
      <c r="V71" s="206">
        <v>0.13</v>
      </c>
      <c r="W71" s="206">
        <v>0.38</v>
      </c>
      <c r="X71" s="206">
        <v>0.9</v>
      </c>
      <c r="Y71" s="206">
        <v>0</v>
      </c>
      <c r="Z71" s="206">
        <v>1.27</v>
      </c>
      <c r="AA71" s="206">
        <v>0.83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7.89</v>
      </c>
      <c r="D72" s="206">
        <v>1.62</v>
      </c>
      <c r="E72" s="206">
        <v>0</v>
      </c>
      <c r="F72" s="206">
        <v>0</v>
      </c>
      <c r="G72" s="206">
        <v>3.58</v>
      </c>
      <c r="H72" s="206">
        <v>0</v>
      </c>
      <c r="I72" s="206">
        <v>15.51</v>
      </c>
      <c r="J72" s="206">
        <v>0.85</v>
      </c>
      <c r="K72" s="206">
        <v>5.94</v>
      </c>
      <c r="L72" s="206">
        <v>25.25</v>
      </c>
      <c r="M72" s="206">
        <v>0</v>
      </c>
      <c r="N72" s="206">
        <v>1.07</v>
      </c>
      <c r="O72" s="206">
        <v>1.8</v>
      </c>
      <c r="P72" s="206">
        <v>1.82</v>
      </c>
      <c r="Q72" s="206">
        <v>0.16</v>
      </c>
      <c r="R72" s="206">
        <v>0.38</v>
      </c>
      <c r="S72" s="206">
        <v>0.24</v>
      </c>
      <c r="T72" s="206">
        <v>0</v>
      </c>
      <c r="U72" s="206">
        <v>9.9600000000000009</v>
      </c>
      <c r="V72" s="206">
        <v>0.13</v>
      </c>
      <c r="W72" s="206">
        <v>0.38</v>
      </c>
      <c r="X72" s="206">
        <v>0.9</v>
      </c>
      <c r="Y72" s="206">
        <v>0</v>
      </c>
      <c r="Z72" s="206">
        <v>1.27</v>
      </c>
      <c r="AA72" s="206">
        <v>0.83</v>
      </c>
      <c r="AB72" s="206">
        <v>0</v>
      </c>
      <c r="AC72" s="206">
        <v>0.23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7.89</v>
      </c>
      <c r="D73" s="206">
        <v>1.62</v>
      </c>
      <c r="E73" s="206">
        <v>0</v>
      </c>
      <c r="F73" s="206">
        <v>0</v>
      </c>
      <c r="G73" s="206">
        <v>3.58</v>
      </c>
      <c r="H73" s="206">
        <v>0</v>
      </c>
      <c r="I73" s="206">
        <v>15.51</v>
      </c>
      <c r="J73" s="206">
        <v>0.85</v>
      </c>
      <c r="K73" s="206">
        <v>11.79</v>
      </c>
      <c r="L73" s="206">
        <v>2.36</v>
      </c>
      <c r="M73" s="206">
        <v>0</v>
      </c>
      <c r="N73" s="206">
        <v>1.07</v>
      </c>
      <c r="O73" s="206">
        <v>1.8</v>
      </c>
      <c r="P73" s="206">
        <v>1.82</v>
      </c>
      <c r="Q73" s="206">
        <v>0.88</v>
      </c>
      <c r="R73" s="206">
        <v>0.38</v>
      </c>
      <c r="S73" s="206">
        <v>0.24</v>
      </c>
      <c r="T73" s="206">
        <v>0</v>
      </c>
      <c r="U73" s="206">
        <v>9.9600000000000009</v>
      </c>
      <c r="V73" s="206">
        <v>0.13</v>
      </c>
      <c r="W73" s="206">
        <v>0.38</v>
      </c>
      <c r="X73" s="206">
        <v>0.9</v>
      </c>
      <c r="Y73" s="206">
        <v>0</v>
      </c>
      <c r="Z73" s="206">
        <v>1.27</v>
      </c>
      <c r="AA73" s="206">
        <v>0.83</v>
      </c>
      <c r="AB73" s="206">
        <v>0</v>
      </c>
      <c r="AC73" s="206">
        <v>0.23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7.89</v>
      </c>
      <c r="D74" s="206">
        <v>1.62</v>
      </c>
      <c r="E74" s="206">
        <v>0</v>
      </c>
      <c r="F74" s="206">
        <v>0</v>
      </c>
      <c r="G74" s="206">
        <v>3.58</v>
      </c>
      <c r="H74" s="206">
        <v>0</v>
      </c>
      <c r="I74" s="206">
        <v>15.51</v>
      </c>
      <c r="J74" s="206">
        <v>0.85</v>
      </c>
      <c r="K74" s="206">
        <v>5.94</v>
      </c>
      <c r="L74" s="206">
        <v>2.36</v>
      </c>
      <c r="M74" s="206">
        <v>0</v>
      </c>
      <c r="N74" s="206">
        <v>1.07</v>
      </c>
      <c r="O74" s="206">
        <v>1.8</v>
      </c>
      <c r="P74" s="206">
        <v>1.82</v>
      </c>
      <c r="Q74" s="206">
        <v>0.88</v>
      </c>
      <c r="R74" s="206">
        <v>0.38</v>
      </c>
      <c r="S74" s="206">
        <v>0.24</v>
      </c>
      <c r="T74" s="206">
        <v>0</v>
      </c>
      <c r="U74" s="206">
        <v>9.9600000000000009</v>
      </c>
      <c r="V74" s="206">
        <v>0.13</v>
      </c>
      <c r="W74" s="206">
        <v>0.38</v>
      </c>
      <c r="X74" s="206">
        <v>0.9</v>
      </c>
      <c r="Y74" s="206">
        <v>0</v>
      </c>
      <c r="Z74" s="206">
        <v>1.27</v>
      </c>
      <c r="AA74" s="206">
        <v>0.83</v>
      </c>
      <c r="AB74" s="206">
        <v>0</v>
      </c>
      <c r="AC74" s="206">
        <v>-9.61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7.89</v>
      </c>
      <c r="D75" s="206">
        <v>1.62</v>
      </c>
      <c r="E75" s="206">
        <v>0</v>
      </c>
      <c r="F75" s="206">
        <v>0</v>
      </c>
      <c r="G75" s="206">
        <v>3.58</v>
      </c>
      <c r="H75" s="206">
        <v>0</v>
      </c>
      <c r="I75" s="206">
        <v>15.51</v>
      </c>
      <c r="J75" s="206">
        <v>0.85</v>
      </c>
      <c r="K75" s="206">
        <v>5.94</v>
      </c>
      <c r="L75" s="206">
        <v>2.36</v>
      </c>
      <c r="M75" s="206">
        <v>0</v>
      </c>
      <c r="N75" s="206">
        <v>1.07</v>
      </c>
      <c r="O75" s="206">
        <v>1.8</v>
      </c>
      <c r="P75" s="206">
        <v>1.82</v>
      </c>
      <c r="Q75" s="206">
        <v>0.88</v>
      </c>
      <c r="R75" s="206">
        <v>0.38</v>
      </c>
      <c r="S75" s="206">
        <v>0.24</v>
      </c>
      <c r="T75" s="206">
        <v>0</v>
      </c>
      <c r="U75" s="206">
        <v>9.9600000000000009</v>
      </c>
      <c r="V75" s="206">
        <v>0.13</v>
      </c>
      <c r="W75" s="206">
        <v>0.38</v>
      </c>
      <c r="X75" s="206">
        <v>0.9</v>
      </c>
      <c r="Y75" s="206">
        <v>0</v>
      </c>
      <c r="Z75" s="206">
        <v>1.27</v>
      </c>
      <c r="AA75" s="206">
        <v>0.83</v>
      </c>
      <c r="AB75" s="206">
        <v>0</v>
      </c>
      <c r="AC75" s="206">
        <v>-9.61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7.89</v>
      </c>
      <c r="D76" s="206">
        <v>1.62</v>
      </c>
      <c r="E76" s="206">
        <v>0</v>
      </c>
      <c r="F76" s="206">
        <v>0</v>
      </c>
      <c r="G76" s="206">
        <v>3.58</v>
      </c>
      <c r="H76" s="206">
        <v>0</v>
      </c>
      <c r="I76" s="206">
        <v>15.51</v>
      </c>
      <c r="J76" s="206">
        <v>0.85</v>
      </c>
      <c r="K76" s="206">
        <v>5.94</v>
      </c>
      <c r="L76" s="206">
        <v>2.36</v>
      </c>
      <c r="M76" s="206">
        <v>0</v>
      </c>
      <c r="N76" s="206">
        <v>1.07</v>
      </c>
      <c r="O76" s="206">
        <v>1.8</v>
      </c>
      <c r="P76" s="206">
        <v>1.82</v>
      </c>
      <c r="Q76" s="206">
        <v>0.88</v>
      </c>
      <c r="R76" s="206">
        <v>0.38</v>
      </c>
      <c r="S76" s="206">
        <v>0.24</v>
      </c>
      <c r="T76" s="206">
        <v>0</v>
      </c>
      <c r="U76" s="206">
        <v>9.9600000000000009</v>
      </c>
      <c r="V76" s="206">
        <v>0.13</v>
      </c>
      <c r="W76" s="206">
        <v>0.38</v>
      </c>
      <c r="X76" s="206">
        <v>0.9</v>
      </c>
      <c r="Y76" s="206">
        <v>0</v>
      </c>
      <c r="Z76" s="206">
        <v>1.27</v>
      </c>
      <c r="AA76" s="206">
        <v>0.83</v>
      </c>
      <c r="AB76" s="206">
        <v>0</v>
      </c>
      <c r="AC76" s="206">
        <v>-9.61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7.89</v>
      </c>
      <c r="D77" s="206">
        <v>1.62</v>
      </c>
      <c r="E77" s="206">
        <v>0</v>
      </c>
      <c r="F77" s="206">
        <v>0</v>
      </c>
      <c r="G77" s="206">
        <v>3.58</v>
      </c>
      <c r="H77" s="206">
        <v>0</v>
      </c>
      <c r="I77" s="206">
        <v>15.51</v>
      </c>
      <c r="J77" s="206">
        <v>0.85</v>
      </c>
      <c r="K77" s="206">
        <v>5.94</v>
      </c>
      <c r="L77" s="206">
        <v>2.36</v>
      </c>
      <c r="M77" s="206">
        <v>0</v>
      </c>
      <c r="N77" s="206">
        <v>1.07</v>
      </c>
      <c r="O77" s="206">
        <v>1.8</v>
      </c>
      <c r="P77" s="206">
        <v>1.82</v>
      </c>
      <c r="Q77" s="206">
        <v>0.88</v>
      </c>
      <c r="R77" s="206">
        <v>0.38</v>
      </c>
      <c r="S77" s="206">
        <v>0.24</v>
      </c>
      <c r="T77" s="206">
        <v>0</v>
      </c>
      <c r="U77" s="206">
        <v>9.9600000000000009</v>
      </c>
      <c r="V77" s="206">
        <v>0.13</v>
      </c>
      <c r="W77" s="206">
        <v>0.38</v>
      </c>
      <c r="X77" s="206">
        <v>0.9</v>
      </c>
      <c r="Y77" s="206">
        <v>0</v>
      </c>
      <c r="Z77" s="206">
        <v>1.27</v>
      </c>
      <c r="AA77" s="206">
        <v>0.83</v>
      </c>
      <c r="AB77" s="206">
        <v>0</v>
      </c>
      <c r="AC77" s="206">
        <v>-9.61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7.89</v>
      </c>
      <c r="D78" s="206">
        <v>1.62</v>
      </c>
      <c r="E78" s="206">
        <v>0</v>
      </c>
      <c r="F78" s="206">
        <v>0</v>
      </c>
      <c r="G78" s="206">
        <v>3.58</v>
      </c>
      <c r="H78" s="206">
        <v>0</v>
      </c>
      <c r="I78" s="206">
        <v>15.51</v>
      </c>
      <c r="J78" s="206">
        <v>0.85</v>
      </c>
      <c r="K78" s="206">
        <v>5.94</v>
      </c>
      <c r="L78" s="206">
        <v>2.36</v>
      </c>
      <c r="M78" s="206">
        <v>0</v>
      </c>
      <c r="N78" s="206">
        <v>1.07</v>
      </c>
      <c r="O78" s="206">
        <v>1.8</v>
      </c>
      <c r="P78" s="206">
        <v>1.82</v>
      </c>
      <c r="Q78" s="206">
        <v>0.88</v>
      </c>
      <c r="R78" s="206">
        <v>0.38</v>
      </c>
      <c r="S78" s="206">
        <v>0.24</v>
      </c>
      <c r="T78" s="206">
        <v>0</v>
      </c>
      <c r="U78" s="206">
        <v>9.9600000000000009</v>
      </c>
      <c r="V78" s="206">
        <v>0.13</v>
      </c>
      <c r="W78" s="206">
        <v>0.38</v>
      </c>
      <c r="X78" s="206">
        <v>0.9</v>
      </c>
      <c r="Y78" s="206">
        <v>0</v>
      </c>
      <c r="Z78" s="206">
        <v>1.27</v>
      </c>
      <c r="AA78" s="206">
        <v>0.83</v>
      </c>
      <c r="AB78" s="206">
        <v>0</v>
      </c>
      <c r="AC78" s="206">
        <v>-9.61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7.89</v>
      </c>
      <c r="D79" s="206">
        <v>1.62</v>
      </c>
      <c r="E79" s="206">
        <v>0</v>
      </c>
      <c r="F79" s="206">
        <v>0</v>
      </c>
      <c r="G79" s="206">
        <v>3.58</v>
      </c>
      <c r="H79" s="206">
        <v>0</v>
      </c>
      <c r="I79" s="206">
        <v>15.51</v>
      </c>
      <c r="J79" s="206">
        <v>0.85</v>
      </c>
      <c r="K79" s="206">
        <v>5.94</v>
      </c>
      <c r="L79" s="206">
        <v>2.36</v>
      </c>
      <c r="M79" s="206">
        <v>0</v>
      </c>
      <c r="N79" s="206">
        <v>1.07</v>
      </c>
      <c r="O79" s="206">
        <v>1.8</v>
      </c>
      <c r="P79" s="206">
        <v>1.82</v>
      </c>
      <c r="Q79" s="206">
        <v>0.88</v>
      </c>
      <c r="R79" s="206">
        <v>0.38</v>
      </c>
      <c r="S79" s="206">
        <v>0.24</v>
      </c>
      <c r="T79" s="206">
        <v>0</v>
      </c>
      <c r="U79" s="206">
        <v>9.9600000000000009</v>
      </c>
      <c r="V79" s="206">
        <v>0.13</v>
      </c>
      <c r="W79" s="206">
        <v>0.38</v>
      </c>
      <c r="X79" s="206">
        <v>0.87</v>
      </c>
      <c r="Y79" s="206">
        <v>0</v>
      </c>
      <c r="Z79" s="206">
        <v>1.27</v>
      </c>
      <c r="AA79" s="206">
        <v>0.83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7.89</v>
      </c>
      <c r="D80" s="206">
        <v>1.62</v>
      </c>
      <c r="E80" s="206">
        <v>0</v>
      </c>
      <c r="F80" s="206">
        <v>0</v>
      </c>
      <c r="G80" s="206">
        <v>3.58</v>
      </c>
      <c r="H80" s="206">
        <v>0</v>
      </c>
      <c r="I80" s="206">
        <v>15.51</v>
      </c>
      <c r="J80" s="206">
        <v>0.85</v>
      </c>
      <c r="K80" s="206">
        <v>5.94</v>
      </c>
      <c r="L80" s="206">
        <v>2.36</v>
      </c>
      <c r="M80" s="206">
        <v>0</v>
      </c>
      <c r="N80" s="206">
        <v>1.07</v>
      </c>
      <c r="O80" s="206">
        <v>1.8</v>
      </c>
      <c r="P80" s="206">
        <v>1.82</v>
      </c>
      <c r="Q80" s="206">
        <v>0.88</v>
      </c>
      <c r="R80" s="206">
        <v>0.38</v>
      </c>
      <c r="S80" s="206">
        <v>0.24</v>
      </c>
      <c r="T80" s="206">
        <v>0</v>
      </c>
      <c r="U80" s="206">
        <v>9.9600000000000009</v>
      </c>
      <c r="V80" s="206">
        <v>0.13</v>
      </c>
      <c r="W80" s="206">
        <v>0.38</v>
      </c>
      <c r="X80" s="206">
        <v>0.87</v>
      </c>
      <c r="Y80" s="206">
        <v>0</v>
      </c>
      <c r="Z80" s="206">
        <v>1.27</v>
      </c>
      <c r="AA80" s="206">
        <v>0.83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7.89</v>
      </c>
      <c r="D81" s="206">
        <v>1.62</v>
      </c>
      <c r="E81" s="206">
        <v>0</v>
      </c>
      <c r="F81" s="206">
        <v>0</v>
      </c>
      <c r="G81" s="206">
        <v>3.58</v>
      </c>
      <c r="H81" s="206">
        <v>0</v>
      </c>
      <c r="I81" s="206">
        <v>15.51</v>
      </c>
      <c r="J81" s="206">
        <v>0.85</v>
      </c>
      <c r="K81" s="206">
        <v>5.94</v>
      </c>
      <c r="L81" s="206">
        <v>2.36</v>
      </c>
      <c r="M81" s="206">
        <v>0</v>
      </c>
      <c r="N81" s="206">
        <v>1.07</v>
      </c>
      <c r="O81" s="206">
        <v>1.8</v>
      </c>
      <c r="P81" s="206">
        <v>1.82</v>
      </c>
      <c r="Q81" s="206">
        <v>0.88</v>
      </c>
      <c r="R81" s="206">
        <v>0.38</v>
      </c>
      <c r="S81" s="206">
        <v>0.24</v>
      </c>
      <c r="T81" s="206">
        <v>0</v>
      </c>
      <c r="U81" s="206">
        <v>9.9600000000000009</v>
      </c>
      <c r="V81" s="206">
        <v>0.13</v>
      </c>
      <c r="W81" s="206">
        <v>0.38</v>
      </c>
      <c r="X81" s="206">
        <v>0.87</v>
      </c>
      <c r="Y81" s="206">
        <v>0</v>
      </c>
      <c r="Z81" s="206">
        <v>1.27</v>
      </c>
      <c r="AA81" s="206">
        <v>0.83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7.89</v>
      </c>
      <c r="D82" s="206">
        <v>1.62</v>
      </c>
      <c r="E82" s="206">
        <v>0</v>
      </c>
      <c r="F82" s="206">
        <v>0</v>
      </c>
      <c r="G82" s="206">
        <v>3.58</v>
      </c>
      <c r="H82" s="206">
        <v>0</v>
      </c>
      <c r="I82" s="206">
        <v>15.51</v>
      </c>
      <c r="J82" s="206">
        <v>0.85</v>
      </c>
      <c r="K82" s="206">
        <v>5.94</v>
      </c>
      <c r="L82" s="206">
        <v>2.36</v>
      </c>
      <c r="M82" s="206">
        <v>0</v>
      </c>
      <c r="N82" s="206">
        <v>1.07</v>
      </c>
      <c r="O82" s="206">
        <v>1.8</v>
      </c>
      <c r="P82" s="206">
        <v>1.82</v>
      </c>
      <c r="Q82" s="206">
        <v>0.88</v>
      </c>
      <c r="R82" s="206">
        <v>0.38</v>
      </c>
      <c r="S82" s="206">
        <v>0.24</v>
      </c>
      <c r="T82" s="206">
        <v>0</v>
      </c>
      <c r="U82" s="206">
        <v>9.9600000000000009</v>
      </c>
      <c r="V82" s="206">
        <v>0.13</v>
      </c>
      <c r="W82" s="206">
        <v>0.38</v>
      </c>
      <c r="X82" s="206">
        <v>0.87</v>
      </c>
      <c r="Y82" s="206">
        <v>0</v>
      </c>
      <c r="Z82" s="206">
        <v>1.27</v>
      </c>
      <c r="AA82" s="206">
        <v>0.83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7.89</v>
      </c>
      <c r="D83" s="206">
        <v>1.62</v>
      </c>
      <c r="E83" s="206">
        <v>0</v>
      </c>
      <c r="F83" s="206">
        <v>0</v>
      </c>
      <c r="G83" s="206">
        <v>3.58</v>
      </c>
      <c r="H83" s="206">
        <v>0</v>
      </c>
      <c r="I83" s="206">
        <v>15.51</v>
      </c>
      <c r="J83" s="206">
        <v>0.85</v>
      </c>
      <c r="K83" s="206">
        <v>5.94</v>
      </c>
      <c r="L83" s="206">
        <v>2.36</v>
      </c>
      <c r="M83" s="206">
        <v>0</v>
      </c>
      <c r="N83" s="206">
        <v>1.07</v>
      </c>
      <c r="O83" s="206">
        <v>1.8</v>
      </c>
      <c r="P83" s="206">
        <v>1.82</v>
      </c>
      <c r="Q83" s="206">
        <v>0.88</v>
      </c>
      <c r="R83" s="206">
        <v>0.38</v>
      </c>
      <c r="S83" s="206">
        <v>0.24</v>
      </c>
      <c r="T83" s="206">
        <v>0</v>
      </c>
      <c r="U83" s="206">
        <v>9.9600000000000009</v>
      </c>
      <c r="V83" s="206">
        <v>0.13</v>
      </c>
      <c r="W83" s="206">
        <v>0.38</v>
      </c>
      <c r="X83" s="206">
        <v>0.87</v>
      </c>
      <c r="Y83" s="206">
        <v>0</v>
      </c>
      <c r="Z83" s="206">
        <v>1.27</v>
      </c>
      <c r="AA83" s="206">
        <v>0.83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7.89</v>
      </c>
      <c r="D84" s="206">
        <v>1.62</v>
      </c>
      <c r="E84" s="206">
        <v>0</v>
      </c>
      <c r="F84" s="206">
        <v>0</v>
      </c>
      <c r="G84" s="206">
        <v>3.58</v>
      </c>
      <c r="H84" s="206">
        <v>0</v>
      </c>
      <c r="I84" s="206">
        <v>15.51</v>
      </c>
      <c r="J84" s="206">
        <v>0.85</v>
      </c>
      <c r="K84" s="206">
        <v>5.94</v>
      </c>
      <c r="L84" s="206">
        <v>2.36</v>
      </c>
      <c r="M84" s="206">
        <v>0</v>
      </c>
      <c r="N84" s="206">
        <v>1.07</v>
      </c>
      <c r="O84" s="206">
        <v>1.8</v>
      </c>
      <c r="P84" s="206">
        <v>1.82</v>
      </c>
      <c r="Q84" s="206">
        <v>0.88</v>
      </c>
      <c r="R84" s="206">
        <v>0.38</v>
      </c>
      <c r="S84" s="206">
        <v>0.24</v>
      </c>
      <c r="T84" s="206">
        <v>0</v>
      </c>
      <c r="U84" s="206">
        <v>9.9600000000000009</v>
      </c>
      <c r="V84" s="206">
        <v>0.13</v>
      </c>
      <c r="W84" s="206">
        <v>0.38</v>
      </c>
      <c r="X84" s="206">
        <v>0.87</v>
      </c>
      <c r="Y84" s="206">
        <v>0</v>
      </c>
      <c r="Z84" s="206">
        <v>1.27</v>
      </c>
      <c r="AA84" s="206">
        <v>0.83</v>
      </c>
      <c r="AB84" s="206">
        <v>0</v>
      </c>
      <c r="AC84" s="206">
        <v>-9.86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7.89</v>
      </c>
      <c r="D85" s="206">
        <v>1.62</v>
      </c>
      <c r="E85" s="206">
        <v>0</v>
      </c>
      <c r="F85" s="206">
        <v>0</v>
      </c>
      <c r="G85" s="206">
        <v>3.58</v>
      </c>
      <c r="H85" s="206">
        <v>0</v>
      </c>
      <c r="I85" s="206">
        <v>15.51</v>
      </c>
      <c r="J85" s="206">
        <v>0.85</v>
      </c>
      <c r="K85" s="206">
        <v>5.94</v>
      </c>
      <c r="L85" s="206">
        <v>2.36</v>
      </c>
      <c r="M85" s="206">
        <v>0</v>
      </c>
      <c r="N85" s="206">
        <v>1.07</v>
      </c>
      <c r="O85" s="206">
        <v>1.8</v>
      </c>
      <c r="P85" s="206">
        <v>1.82</v>
      </c>
      <c r="Q85" s="206">
        <v>0.88</v>
      </c>
      <c r="R85" s="206">
        <v>0.38</v>
      </c>
      <c r="S85" s="206">
        <v>0.24</v>
      </c>
      <c r="T85" s="206">
        <v>0</v>
      </c>
      <c r="U85" s="206">
        <v>9.9600000000000009</v>
      </c>
      <c r="V85" s="206">
        <v>0.13</v>
      </c>
      <c r="W85" s="206">
        <v>0.38</v>
      </c>
      <c r="X85" s="206">
        <v>0.87</v>
      </c>
      <c r="Y85" s="206">
        <v>0</v>
      </c>
      <c r="Z85" s="206">
        <v>1.27</v>
      </c>
      <c r="AA85" s="206">
        <v>0.83</v>
      </c>
      <c r="AB85" s="206">
        <v>0</v>
      </c>
      <c r="AC85" s="206">
        <v>-9.86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7.89</v>
      </c>
      <c r="D86" s="206">
        <v>1.62</v>
      </c>
      <c r="E86" s="206">
        <v>0</v>
      </c>
      <c r="F86" s="206">
        <v>0</v>
      </c>
      <c r="G86" s="206">
        <v>3.58</v>
      </c>
      <c r="H86" s="206">
        <v>0</v>
      </c>
      <c r="I86" s="206">
        <v>15.51</v>
      </c>
      <c r="J86" s="206">
        <v>0.85</v>
      </c>
      <c r="K86" s="206">
        <v>5.94</v>
      </c>
      <c r="L86" s="206">
        <v>2.36</v>
      </c>
      <c r="M86" s="206">
        <v>0</v>
      </c>
      <c r="N86" s="206">
        <v>1.07</v>
      </c>
      <c r="O86" s="206">
        <v>1.8</v>
      </c>
      <c r="P86" s="206">
        <v>1.82</v>
      </c>
      <c r="Q86" s="206">
        <v>0.88</v>
      </c>
      <c r="R86" s="206">
        <v>0.38</v>
      </c>
      <c r="S86" s="206">
        <v>0.24</v>
      </c>
      <c r="T86" s="206">
        <v>0</v>
      </c>
      <c r="U86" s="206">
        <v>9.9600000000000009</v>
      </c>
      <c r="V86" s="206">
        <v>0.13</v>
      </c>
      <c r="W86" s="206">
        <v>0.38</v>
      </c>
      <c r="X86" s="206">
        <v>0.87</v>
      </c>
      <c r="Y86" s="206">
        <v>0</v>
      </c>
      <c r="Z86" s="206">
        <v>1.27</v>
      </c>
      <c r="AA86" s="206">
        <v>0.83</v>
      </c>
      <c r="AB86" s="206">
        <v>0</v>
      </c>
      <c r="AC86" s="206">
        <v>-9.86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7.95</v>
      </c>
      <c r="D87" s="206">
        <v>1.62</v>
      </c>
      <c r="E87" s="206">
        <v>0</v>
      </c>
      <c r="F87" s="206">
        <v>0</v>
      </c>
      <c r="G87" s="206">
        <v>3.58</v>
      </c>
      <c r="H87" s="206">
        <v>0</v>
      </c>
      <c r="I87" s="206">
        <v>15.51</v>
      </c>
      <c r="J87" s="206">
        <v>0.85</v>
      </c>
      <c r="K87" s="206">
        <v>5.94</v>
      </c>
      <c r="L87" s="206">
        <v>2.36</v>
      </c>
      <c r="M87" s="206">
        <v>0</v>
      </c>
      <c r="N87" s="206">
        <v>1.07</v>
      </c>
      <c r="O87" s="206">
        <v>1.8</v>
      </c>
      <c r="P87" s="206">
        <v>1.82</v>
      </c>
      <c r="Q87" s="206">
        <v>0.88</v>
      </c>
      <c r="R87" s="206">
        <v>0.38</v>
      </c>
      <c r="S87" s="206">
        <v>0.24</v>
      </c>
      <c r="T87" s="206">
        <v>0</v>
      </c>
      <c r="U87" s="206">
        <v>9.9600000000000009</v>
      </c>
      <c r="V87" s="206">
        <v>0.13</v>
      </c>
      <c r="W87" s="206">
        <v>0.38</v>
      </c>
      <c r="X87" s="206">
        <v>0.87</v>
      </c>
      <c r="Y87" s="206">
        <v>0</v>
      </c>
      <c r="Z87" s="206">
        <v>1.27</v>
      </c>
      <c r="AA87" s="206">
        <v>0.83</v>
      </c>
      <c r="AB87" s="206">
        <v>0</v>
      </c>
      <c r="AC87" s="206">
        <v>-9.86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7.95</v>
      </c>
      <c r="D88" s="206">
        <v>1.62</v>
      </c>
      <c r="E88" s="206">
        <v>0</v>
      </c>
      <c r="F88" s="206">
        <v>0</v>
      </c>
      <c r="G88" s="206">
        <v>3.58</v>
      </c>
      <c r="H88" s="206">
        <v>0</v>
      </c>
      <c r="I88" s="206">
        <v>15.51</v>
      </c>
      <c r="J88" s="206">
        <v>0.85</v>
      </c>
      <c r="K88" s="206">
        <v>5.94</v>
      </c>
      <c r="L88" s="206">
        <v>2.36</v>
      </c>
      <c r="M88" s="206">
        <v>0</v>
      </c>
      <c r="N88" s="206">
        <v>1.07</v>
      </c>
      <c r="O88" s="206">
        <v>1.8</v>
      </c>
      <c r="P88" s="206">
        <v>1.82</v>
      </c>
      <c r="Q88" s="206">
        <v>0.88</v>
      </c>
      <c r="R88" s="206">
        <v>0.38</v>
      </c>
      <c r="S88" s="206">
        <v>0.24</v>
      </c>
      <c r="T88" s="206">
        <v>0</v>
      </c>
      <c r="U88" s="206">
        <v>9.9600000000000009</v>
      </c>
      <c r="V88" s="206">
        <v>0.13</v>
      </c>
      <c r="W88" s="206">
        <v>0.38</v>
      </c>
      <c r="X88" s="206">
        <v>0.87</v>
      </c>
      <c r="Y88" s="206">
        <v>0</v>
      </c>
      <c r="Z88" s="206">
        <v>1.27</v>
      </c>
      <c r="AA88" s="206">
        <v>0.83</v>
      </c>
      <c r="AB88" s="206">
        <v>0</v>
      </c>
      <c r="AC88" s="206">
        <v>-9.86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7.95</v>
      </c>
      <c r="D89" s="206">
        <v>1.62</v>
      </c>
      <c r="E89" s="206">
        <v>0</v>
      </c>
      <c r="F89" s="206">
        <v>0</v>
      </c>
      <c r="G89" s="206">
        <v>3.58</v>
      </c>
      <c r="H89" s="206">
        <v>0</v>
      </c>
      <c r="I89" s="206">
        <v>15.51</v>
      </c>
      <c r="J89" s="206">
        <v>0.85</v>
      </c>
      <c r="K89" s="206">
        <v>5.94</v>
      </c>
      <c r="L89" s="206">
        <v>2.36</v>
      </c>
      <c r="M89" s="206">
        <v>0</v>
      </c>
      <c r="N89" s="206">
        <v>1.07</v>
      </c>
      <c r="O89" s="206">
        <v>1.8</v>
      </c>
      <c r="P89" s="206">
        <v>1.82</v>
      </c>
      <c r="Q89" s="206">
        <v>0.88</v>
      </c>
      <c r="R89" s="206">
        <v>0.38</v>
      </c>
      <c r="S89" s="206">
        <v>0.24</v>
      </c>
      <c r="T89" s="206">
        <v>0</v>
      </c>
      <c r="U89" s="206">
        <v>9.9600000000000009</v>
      </c>
      <c r="V89" s="206">
        <v>0.13</v>
      </c>
      <c r="W89" s="206">
        <v>0.38</v>
      </c>
      <c r="X89" s="206">
        <v>1.86</v>
      </c>
      <c r="Y89" s="206">
        <v>0</v>
      </c>
      <c r="Z89" s="206">
        <v>1.27</v>
      </c>
      <c r="AA89" s="206">
        <v>0.83</v>
      </c>
      <c r="AB89" s="206">
        <v>0</v>
      </c>
      <c r="AC89" s="206">
        <v>-9.86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7.95</v>
      </c>
      <c r="D90" s="206">
        <v>1.62</v>
      </c>
      <c r="E90" s="206">
        <v>0</v>
      </c>
      <c r="F90" s="206">
        <v>0</v>
      </c>
      <c r="G90" s="206">
        <v>3.58</v>
      </c>
      <c r="H90" s="206">
        <v>0</v>
      </c>
      <c r="I90" s="206">
        <v>15.51</v>
      </c>
      <c r="J90" s="206">
        <v>0.85</v>
      </c>
      <c r="K90" s="206">
        <v>5.94</v>
      </c>
      <c r="L90" s="206">
        <v>2.36</v>
      </c>
      <c r="M90" s="206">
        <v>0</v>
      </c>
      <c r="N90" s="206">
        <v>1.07</v>
      </c>
      <c r="O90" s="206">
        <v>1.8</v>
      </c>
      <c r="P90" s="206">
        <v>1.82</v>
      </c>
      <c r="Q90" s="206">
        <v>0.88</v>
      </c>
      <c r="R90" s="206">
        <v>0.38</v>
      </c>
      <c r="S90" s="206">
        <v>0.24</v>
      </c>
      <c r="T90" s="206">
        <v>0</v>
      </c>
      <c r="U90" s="206">
        <v>9.9600000000000009</v>
      </c>
      <c r="V90" s="206">
        <v>0.13</v>
      </c>
      <c r="W90" s="206">
        <v>0.38</v>
      </c>
      <c r="X90" s="206">
        <v>1.86</v>
      </c>
      <c r="Y90" s="206">
        <v>0</v>
      </c>
      <c r="Z90" s="206">
        <v>1.27</v>
      </c>
      <c r="AA90" s="206">
        <v>0.83</v>
      </c>
      <c r="AB90" s="206">
        <v>0</v>
      </c>
      <c r="AC90" s="206">
        <v>-9.86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7.95</v>
      </c>
      <c r="D91" s="206">
        <v>1.62</v>
      </c>
      <c r="E91" s="206">
        <v>0</v>
      </c>
      <c r="F91" s="206">
        <v>0</v>
      </c>
      <c r="G91" s="206">
        <v>3.58</v>
      </c>
      <c r="H91" s="206">
        <v>0</v>
      </c>
      <c r="I91" s="206">
        <v>15.51</v>
      </c>
      <c r="J91" s="206">
        <v>0.85</v>
      </c>
      <c r="K91" s="206">
        <v>5.94</v>
      </c>
      <c r="L91" s="206">
        <v>2.36</v>
      </c>
      <c r="M91" s="206">
        <v>0</v>
      </c>
      <c r="N91" s="206">
        <v>1.07</v>
      </c>
      <c r="O91" s="206">
        <v>1.8</v>
      </c>
      <c r="P91" s="206">
        <v>1.82</v>
      </c>
      <c r="Q91" s="206">
        <v>0.88</v>
      </c>
      <c r="R91" s="206">
        <v>0.38</v>
      </c>
      <c r="S91" s="206">
        <v>0.24</v>
      </c>
      <c r="T91" s="206">
        <v>0</v>
      </c>
      <c r="U91" s="206">
        <v>9.9600000000000009</v>
      </c>
      <c r="V91" s="206">
        <v>0.13</v>
      </c>
      <c r="W91" s="206">
        <v>0.38</v>
      </c>
      <c r="X91" s="206">
        <v>1.86</v>
      </c>
      <c r="Y91" s="206">
        <v>0</v>
      </c>
      <c r="Z91" s="206">
        <v>1.27</v>
      </c>
      <c r="AA91" s="206">
        <v>0.83</v>
      </c>
      <c r="AB91" s="206">
        <v>0</v>
      </c>
      <c r="AC91" s="206">
        <v>-9.86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7.95</v>
      </c>
      <c r="D92" s="206">
        <v>1.62</v>
      </c>
      <c r="E92" s="206">
        <v>0</v>
      </c>
      <c r="F92" s="206">
        <v>0</v>
      </c>
      <c r="G92" s="206">
        <v>3.58</v>
      </c>
      <c r="H92" s="206">
        <v>0</v>
      </c>
      <c r="I92" s="206">
        <v>15.51</v>
      </c>
      <c r="J92" s="206">
        <v>0.85</v>
      </c>
      <c r="K92" s="206">
        <v>5.94</v>
      </c>
      <c r="L92" s="206">
        <v>2.36</v>
      </c>
      <c r="M92" s="206">
        <v>0</v>
      </c>
      <c r="N92" s="206">
        <v>1.07</v>
      </c>
      <c r="O92" s="206">
        <v>1.8</v>
      </c>
      <c r="P92" s="206">
        <v>1.82</v>
      </c>
      <c r="Q92" s="206">
        <v>0.88</v>
      </c>
      <c r="R92" s="206">
        <v>0.38</v>
      </c>
      <c r="S92" s="206">
        <v>0.24</v>
      </c>
      <c r="T92" s="206">
        <v>0</v>
      </c>
      <c r="U92" s="206">
        <v>9.9600000000000009</v>
      </c>
      <c r="V92" s="206">
        <v>0.13</v>
      </c>
      <c r="W92" s="206">
        <v>0.38</v>
      </c>
      <c r="X92" s="206">
        <v>1.86</v>
      </c>
      <c r="Y92" s="206">
        <v>0</v>
      </c>
      <c r="Z92" s="206">
        <v>1.27</v>
      </c>
      <c r="AA92" s="206">
        <v>0.83</v>
      </c>
      <c r="AB92" s="206">
        <v>0</v>
      </c>
      <c r="AC92" s="206">
        <v>-9.86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7.95</v>
      </c>
      <c r="D93" s="206">
        <v>1.62</v>
      </c>
      <c r="E93" s="206">
        <v>0</v>
      </c>
      <c r="F93" s="206">
        <v>0</v>
      </c>
      <c r="G93" s="206">
        <v>3.58</v>
      </c>
      <c r="H93" s="206">
        <v>0</v>
      </c>
      <c r="I93" s="206">
        <v>15.51</v>
      </c>
      <c r="J93" s="206">
        <v>0.85</v>
      </c>
      <c r="K93" s="206">
        <v>5.94</v>
      </c>
      <c r="L93" s="206">
        <v>2.36</v>
      </c>
      <c r="M93" s="206">
        <v>0</v>
      </c>
      <c r="N93" s="206">
        <v>1.07</v>
      </c>
      <c r="O93" s="206">
        <v>1.8</v>
      </c>
      <c r="P93" s="206">
        <v>1.82</v>
      </c>
      <c r="Q93" s="206">
        <v>0.88</v>
      </c>
      <c r="R93" s="206">
        <v>0.38</v>
      </c>
      <c r="S93" s="206">
        <v>0.24</v>
      </c>
      <c r="T93" s="206">
        <v>0</v>
      </c>
      <c r="U93" s="206">
        <v>9.9600000000000009</v>
      </c>
      <c r="V93" s="206">
        <v>0.13</v>
      </c>
      <c r="W93" s="206">
        <v>0.38</v>
      </c>
      <c r="X93" s="206">
        <v>1.86</v>
      </c>
      <c r="Y93" s="206">
        <v>0</v>
      </c>
      <c r="Z93" s="206">
        <v>1.27</v>
      </c>
      <c r="AA93" s="206">
        <v>0.83</v>
      </c>
      <c r="AB93" s="206">
        <v>0</v>
      </c>
      <c r="AC93" s="206">
        <v>-9.86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7.95</v>
      </c>
      <c r="D94" s="206">
        <v>1.62</v>
      </c>
      <c r="E94" s="206">
        <v>0</v>
      </c>
      <c r="F94" s="206">
        <v>0</v>
      </c>
      <c r="G94" s="206">
        <v>3.58</v>
      </c>
      <c r="H94" s="206">
        <v>0</v>
      </c>
      <c r="I94" s="206">
        <v>15.51</v>
      </c>
      <c r="J94" s="206">
        <v>0.85</v>
      </c>
      <c r="K94" s="206">
        <v>5.94</v>
      </c>
      <c r="L94" s="206">
        <v>2.36</v>
      </c>
      <c r="M94" s="206">
        <v>0</v>
      </c>
      <c r="N94" s="206">
        <v>1.07</v>
      </c>
      <c r="O94" s="206">
        <v>1.8</v>
      </c>
      <c r="P94" s="206">
        <v>1.82</v>
      </c>
      <c r="Q94" s="206">
        <v>0.88</v>
      </c>
      <c r="R94" s="206">
        <v>0.38</v>
      </c>
      <c r="S94" s="206">
        <v>0.24</v>
      </c>
      <c r="T94" s="206">
        <v>0</v>
      </c>
      <c r="U94" s="206">
        <v>9.9600000000000009</v>
      </c>
      <c r="V94" s="206">
        <v>0.13</v>
      </c>
      <c r="W94" s="206">
        <v>0.38</v>
      </c>
      <c r="X94" s="206">
        <v>1.86</v>
      </c>
      <c r="Y94" s="206">
        <v>0</v>
      </c>
      <c r="Z94" s="206">
        <v>1.27</v>
      </c>
      <c r="AA94" s="206">
        <v>0.83</v>
      </c>
      <c r="AB94" s="206">
        <v>0</v>
      </c>
      <c r="AC94" s="206">
        <v>-9.86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7.95</v>
      </c>
      <c r="D95" s="206">
        <v>1.62</v>
      </c>
      <c r="E95" s="206">
        <v>0</v>
      </c>
      <c r="F95" s="206">
        <v>0</v>
      </c>
      <c r="G95" s="206">
        <v>3.58</v>
      </c>
      <c r="H95" s="206">
        <v>0</v>
      </c>
      <c r="I95" s="206">
        <v>15.51</v>
      </c>
      <c r="J95" s="206">
        <v>0.85</v>
      </c>
      <c r="K95" s="206">
        <v>5.94</v>
      </c>
      <c r="L95" s="206">
        <v>2.36</v>
      </c>
      <c r="M95" s="206">
        <v>0</v>
      </c>
      <c r="N95" s="206">
        <v>1.07</v>
      </c>
      <c r="O95" s="206">
        <v>1.8</v>
      </c>
      <c r="P95" s="206">
        <v>1.82</v>
      </c>
      <c r="Q95" s="206">
        <v>0.88</v>
      </c>
      <c r="R95" s="206">
        <v>0.38</v>
      </c>
      <c r="S95" s="206">
        <v>0.24</v>
      </c>
      <c r="T95" s="206">
        <v>0</v>
      </c>
      <c r="U95" s="206">
        <v>9.9600000000000009</v>
      </c>
      <c r="V95" s="206">
        <v>0.13</v>
      </c>
      <c r="W95" s="206">
        <v>0.38</v>
      </c>
      <c r="X95" s="206">
        <v>1.86</v>
      </c>
      <c r="Y95" s="206">
        <v>0</v>
      </c>
      <c r="Z95" s="206">
        <v>1.27</v>
      </c>
      <c r="AA95" s="206">
        <v>0.83</v>
      </c>
      <c r="AB95" s="206">
        <v>0</v>
      </c>
      <c r="AC95" s="206">
        <v>-9.86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7.95</v>
      </c>
      <c r="D96" s="206">
        <v>1.62</v>
      </c>
      <c r="E96" s="206">
        <v>0</v>
      </c>
      <c r="F96" s="206">
        <v>0</v>
      </c>
      <c r="G96" s="206">
        <v>3.58</v>
      </c>
      <c r="H96" s="206">
        <v>0</v>
      </c>
      <c r="I96" s="206">
        <v>15.51</v>
      </c>
      <c r="J96" s="206">
        <v>0.85</v>
      </c>
      <c r="K96" s="206">
        <v>5.94</v>
      </c>
      <c r="L96" s="206">
        <v>2.36</v>
      </c>
      <c r="M96" s="206">
        <v>0</v>
      </c>
      <c r="N96" s="206">
        <v>1.07</v>
      </c>
      <c r="O96" s="206">
        <v>1.8</v>
      </c>
      <c r="P96" s="206">
        <v>1.82</v>
      </c>
      <c r="Q96" s="206">
        <v>0.88</v>
      </c>
      <c r="R96" s="206">
        <v>0.38</v>
      </c>
      <c r="S96" s="206">
        <v>0.24</v>
      </c>
      <c r="T96" s="206">
        <v>0</v>
      </c>
      <c r="U96" s="206">
        <v>9.9600000000000009</v>
      </c>
      <c r="V96" s="206">
        <v>0.13</v>
      </c>
      <c r="W96" s="206">
        <v>0.38</v>
      </c>
      <c r="X96" s="206">
        <v>1.86</v>
      </c>
      <c r="Y96" s="206">
        <v>0</v>
      </c>
      <c r="Z96" s="206">
        <v>1.27</v>
      </c>
      <c r="AA96" s="206">
        <v>0.83</v>
      </c>
      <c r="AB96" s="206">
        <v>0</v>
      </c>
      <c r="AC96" s="206">
        <v>-9.86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7.95</v>
      </c>
      <c r="D97" s="206">
        <v>1.62</v>
      </c>
      <c r="E97" s="206">
        <v>0</v>
      </c>
      <c r="F97" s="206">
        <v>0</v>
      </c>
      <c r="G97" s="206">
        <v>3.58</v>
      </c>
      <c r="H97" s="206">
        <v>0</v>
      </c>
      <c r="I97" s="206">
        <v>15.51</v>
      </c>
      <c r="J97" s="206">
        <v>0.85</v>
      </c>
      <c r="K97" s="206">
        <v>5.94</v>
      </c>
      <c r="L97" s="206">
        <v>2.36</v>
      </c>
      <c r="M97" s="206">
        <v>0</v>
      </c>
      <c r="N97" s="206">
        <v>1.07</v>
      </c>
      <c r="O97" s="206">
        <v>1.8</v>
      </c>
      <c r="P97" s="206">
        <v>1.82</v>
      </c>
      <c r="Q97" s="206">
        <v>0.88</v>
      </c>
      <c r="R97" s="206">
        <v>0.38</v>
      </c>
      <c r="S97" s="206">
        <v>0.24</v>
      </c>
      <c r="T97" s="206">
        <v>0</v>
      </c>
      <c r="U97" s="206">
        <v>9.9600000000000009</v>
      </c>
      <c r="V97" s="206">
        <v>0.13</v>
      </c>
      <c r="W97" s="206">
        <v>0.38</v>
      </c>
      <c r="X97" s="206">
        <v>1.86</v>
      </c>
      <c r="Y97" s="206">
        <v>0</v>
      </c>
      <c r="Z97" s="206">
        <v>1.27</v>
      </c>
      <c r="AA97" s="206">
        <v>0.83</v>
      </c>
      <c r="AB97" s="206">
        <v>0</v>
      </c>
      <c r="AC97" s="206">
        <v>-9.86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7.95</v>
      </c>
      <c r="D98" s="206">
        <v>1.62</v>
      </c>
      <c r="E98" s="206">
        <v>0</v>
      </c>
      <c r="F98" s="206">
        <v>0</v>
      </c>
      <c r="G98" s="206">
        <v>3.58</v>
      </c>
      <c r="H98" s="206">
        <v>0</v>
      </c>
      <c r="I98" s="206">
        <v>15.51</v>
      </c>
      <c r="J98" s="206">
        <v>0.85</v>
      </c>
      <c r="K98" s="206">
        <v>5.94</v>
      </c>
      <c r="L98" s="206">
        <v>2.36</v>
      </c>
      <c r="M98" s="206">
        <v>0</v>
      </c>
      <c r="N98" s="206">
        <v>1.07</v>
      </c>
      <c r="O98" s="206">
        <v>1.8</v>
      </c>
      <c r="P98" s="206">
        <v>1.82</v>
      </c>
      <c r="Q98" s="206">
        <v>0.88</v>
      </c>
      <c r="R98" s="206">
        <v>0.38</v>
      </c>
      <c r="S98" s="206">
        <v>0.24</v>
      </c>
      <c r="T98" s="206">
        <v>0</v>
      </c>
      <c r="U98" s="206">
        <v>9.9600000000000009</v>
      </c>
      <c r="V98" s="206">
        <v>0.13</v>
      </c>
      <c r="W98" s="206">
        <v>0.38</v>
      </c>
      <c r="X98" s="206">
        <v>1.86</v>
      </c>
      <c r="Y98" s="206">
        <v>0</v>
      </c>
      <c r="Z98" s="206">
        <v>1.27</v>
      </c>
      <c r="AA98" s="206">
        <v>0.83</v>
      </c>
      <c r="AB98" s="206">
        <v>0</v>
      </c>
      <c r="AC98" s="206">
        <v>-9.86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0.19129999999999991</v>
      </c>
      <c r="D99">
        <f t="shared" si="0"/>
        <v>2.916000000000003E-2</v>
      </c>
      <c r="E99">
        <f t="shared" si="0"/>
        <v>0</v>
      </c>
      <c r="F99">
        <f t="shared" si="0"/>
        <v>0</v>
      </c>
      <c r="G99">
        <f t="shared" si="0"/>
        <v>8.5919999999999996E-2</v>
      </c>
      <c r="H99">
        <f t="shared" si="0"/>
        <v>0</v>
      </c>
      <c r="I99">
        <f t="shared" si="0"/>
        <v>0.37223999999999985</v>
      </c>
      <c r="J99">
        <f t="shared" si="0"/>
        <v>2.0399999999999988E-2</v>
      </c>
      <c r="K99">
        <f t="shared" si="0"/>
        <v>0.44981000000000093</v>
      </c>
      <c r="L99">
        <f t="shared" si="0"/>
        <v>0.25443250000000028</v>
      </c>
      <c r="M99">
        <f t="shared" si="0"/>
        <v>0</v>
      </c>
      <c r="N99">
        <f t="shared" si="0"/>
        <v>2.5679999999999939E-2</v>
      </c>
      <c r="O99">
        <f t="shared" si="0"/>
        <v>4.320000000000003E-2</v>
      </c>
      <c r="P99">
        <f t="shared" si="0"/>
        <v>4.4312499999999928E-2</v>
      </c>
      <c r="Q99">
        <f t="shared" si="0"/>
        <v>1.9687499999999965E-2</v>
      </c>
      <c r="R99">
        <f t="shared" si="0"/>
        <v>2.8019999999999913E-2</v>
      </c>
      <c r="S99">
        <f t="shared" si="0"/>
        <v>1.8004999999999972E-2</v>
      </c>
      <c r="T99">
        <f t="shared" si="0"/>
        <v>0</v>
      </c>
      <c r="U99">
        <f t="shared" si="0"/>
        <v>0.23906250000000032</v>
      </c>
      <c r="V99">
        <f t="shared" si="0"/>
        <v>3.1200000000000056E-3</v>
      </c>
      <c r="W99">
        <f t="shared" si="0"/>
        <v>8.8799999999999973E-3</v>
      </c>
      <c r="X99">
        <f t="shared" si="0"/>
        <v>2.3924999999999998E-2</v>
      </c>
      <c r="Y99">
        <f t="shared" si="0"/>
        <v>0</v>
      </c>
      <c r="Z99">
        <f t="shared" si="0"/>
        <v>3.0479999999999972E-2</v>
      </c>
      <c r="AA99">
        <f t="shared" si="0"/>
        <v>1.8419999999999978E-2</v>
      </c>
      <c r="AB99">
        <f t="shared" si="0"/>
        <v>0</v>
      </c>
      <c r="AC99">
        <f t="shared" si="0"/>
        <v>-8.8202500000000059E-2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-2.2080000000000034E-2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-2.1599999999999979E-3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0.94</v>
      </c>
      <c r="D3" s="206">
        <v>0</v>
      </c>
      <c r="E3" s="206">
        <v>0</v>
      </c>
      <c r="F3" s="206">
        <v>0</v>
      </c>
      <c r="G3" s="206">
        <v>0.39</v>
      </c>
      <c r="H3" s="206">
        <v>0</v>
      </c>
      <c r="I3" s="206">
        <v>1.79</v>
      </c>
      <c r="J3" s="206">
        <v>0.1</v>
      </c>
      <c r="K3" s="206">
        <v>0.09</v>
      </c>
      <c r="L3" s="206">
        <v>0.08</v>
      </c>
      <c r="M3" s="206">
        <v>0.09</v>
      </c>
      <c r="N3" s="206">
        <v>0.09</v>
      </c>
      <c r="O3" s="206">
        <v>0.1</v>
      </c>
      <c r="P3" s="206">
        <v>1.07</v>
      </c>
      <c r="Q3" s="206">
        <v>0</v>
      </c>
      <c r="R3" s="206">
        <v>0.04</v>
      </c>
      <c r="S3" s="206">
        <v>0</v>
      </c>
      <c r="T3" s="206">
        <v>0.26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-0.37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0.94</v>
      </c>
      <c r="D4" s="206">
        <v>0</v>
      </c>
      <c r="E4" s="206">
        <v>0</v>
      </c>
      <c r="F4" s="206">
        <v>0</v>
      </c>
      <c r="G4" s="206">
        <v>0.39</v>
      </c>
      <c r="H4" s="206">
        <v>0</v>
      </c>
      <c r="I4" s="206">
        <v>1.79</v>
      </c>
      <c r="J4" s="206">
        <v>0.1</v>
      </c>
      <c r="K4" s="206">
        <v>0.09</v>
      </c>
      <c r="L4" s="206">
        <v>0.08</v>
      </c>
      <c r="M4" s="206">
        <v>0.09</v>
      </c>
      <c r="N4" s="206">
        <v>0.09</v>
      </c>
      <c r="O4" s="206">
        <v>0.1</v>
      </c>
      <c r="P4" s="206">
        <v>1.07</v>
      </c>
      <c r="Q4" s="206">
        <v>0</v>
      </c>
      <c r="R4" s="206">
        <v>0.04</v>
      </c>
      <c r="S4" s="206">
        <v>0</v>
      </c>
      <c r="T4" s="206">
        <v>0.26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-0.37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0.94</v>
      </c>
      <c r="D5" s="206">
        <v>0</v>
      </c>
      <c r="E5" s="206">
        <v>0</v>
      </c>
      <c r="F5" s="206">
        <v>0</v>
      </c>
      <c r="G5" s="206">
        <v>0.39</v>
      </c>
      <c r="H5" s="206">
        <v>0</v>
      </c>
      <c r="I5" s="206">
        <v>1.79</v>
      </c>
      <c r="J5" s="206">
        <v>0.1</v>
      </c>
      <c r="K5" s="206">
        <v>0.09</v>
      </c>
      <c r="L5" s="206">
        <v>0.08</v>
      </c>
      <c r="M5" s="206">
        <v>0.09</v>
      </c>
      <c r="N5" s="206">
        <v>0.09</v>
      </c>
      <c r="O5" s="206">
        <v>0.1</v>
      </c>
      <c r="P5" s="206">
        <v>1.07</v>
      </c>
      <c r="Q5" s="206">
        <v>0</v>
      </c>
      <c r="R5" s="206">
        <v>0.04</v>
      </c>
      <c r="S5" s="206">
        <v>0</v>
      </c>
      <c r="T5" s="206">
        <v>0.26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-0.37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0.94</v>
      </c>
      <c r="D6" s="206">
        <v>0</v>
      </c>
      <c r="E6" s="206">
        <v>0</v>
      </c>
      <c r="F6" s="206">
        <v>0</v>
      </c>
      <c r="G6" s="206">
        <v>0.39</v>
      </c>
      <c r="H6" s="206">
        <v>0</v>
      </c>
      <c r="I6" s="206">
        <v>1.79</v>
      </c>
      <c r="J6" s="206">
        <v>0.1</v>
      </c>
      <c r="K6" s="206">
        <v>0.09</v>
      </c>
      <c r="L6" s="206">
        <v>0.08</v>
      </c>
      <c r="M6" s="206">
        <v>0.09</v>
      </c>
      <c r="N6" s="206">
        <v>0.09</v>
      </c>
      <c r="O6" s="206">
        <v>0.1</v>
      </c>
      <c r="P6" s="206">
        <v>1.07</v>
      </c>
      <c r="Q6" s="206">
        <v>0</v>
      </c>
      <c r="R6" s="206">
        <v>0.04</v>
      </c>
      <c r="S6" s="206">
        <v>0</v>
      </c>
      <c r="T6" s="206">
        <v>0.26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-0.37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0.94</v>
      </c>
      <c r="D7" s="206">
        <v>0</v>
      </c>
      <c r="E7" s="206">
        <v>0</v>
      </c>
      <c r="F7" s="206">
        <v>0</v>
      </c>
      <c r="G7" s="206">
        <v>0.39</v>
      </c>
      <c r="H7" s="206">
        <v>0</v>
      </c>
      <c r="I7" s="206">
        <v>1.79</v>
      </c>
      <c r="J7" s="206">
        <v>0.1</v>
      </c>
      <c r="K7" s="206">
        <v>0.09</v>
      </c>
      <c r="L7" s="206">
        <v>0.08</v>
      </c>
      <c r="M7" s="206">
        <v>0.09</v>
      </c>
      <c r="N7" s="206">
        <v>0.09</v>
      </c>
      <c r="O7" s="206">
        <v>0.1</v>
      </c>
      <c r="P7" s="206">
        <v>0.96</v>
      </c>
      <c r="Q7" s="206">
        <v>0</v>
      </c>
      <c r="R7" s="206">
        <v>0.04</v>
      </c>
      <c r="S7" s="206">
        <v>0</v>
      </c>
      <c r="T7" s="206">
        <v>0.26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-0.37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0.94</v>
      </c>
      <c r="D8" s="206">
        <v>0</v>
      </c>
      <c r="E8" s="206">
        <v>0</v>
      </c>
      <c r="F8" s="206">
        <v>0</v>
      </c>
      <c r="G8" s="206">
        <v>0.39</v>
      </c>
      <c r="H8" s="206">
        <v>0</v>
      </c>
      <c r="I8" s="206">
        <v>1.79</v>
      </c>
      <c r="J8" s="206">
        <v>0.1</v>
      </c>
      <c r="K8" s="206">
        <v>0.09</v>
      </c>
      <c r="L8" s="206">
        <v>0.08</v>
      </c>
      <c r="M8" s="206">
        <v>0.09</v>
      </c>
      <c r="N8" s="206">
        <v>0.09</v>
      </c>
      <c r="O8" s="206">
        <v>0.1</v>
      </c>
      <c r="P8" s="206">
        <v>0.96</v>
      </c>
      <c r="Q8" s="206">
        <v>0</v>
      </c>
      <c r="R8" s="206">
        <v>0.04</v>
      </c>
      <c r="S8" s="206">
        <v>0</v>
      </c>
      <c r="T8" s="206">
        <v>0.26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-0.37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0.94</v>
      </c>
      <c r="D9" s="206">
        <v>0</v>
      </c>
      <c r="E9" s="206">
        <v>0</v>
      </c>
      <c r="F9" s="206">
        <v>0</v>
      </c>
      <c r="G9" s="206">
        <v>0.39</v>
      </c>
      <c r="H9" s="206">
        <v>0</v>
      </c>
      <c r="I9" s="206">
        <v>1.79</v>
      </c>
      <c r="J9" s="206">
        <v>0.1</v>
      </c>
      <c r="K9" s="206">
        <v>0.06</v>
      </c>
      <c r="L9" s="206">
        <v>0.03</v>
      </c>
      <c r="M9" s="206">
        <v>0.09</v>
      </c>
      <c r="N9" s="206">
        <v>0.09</v>
      </c>
      <c r="O9" s="206">
        <v>0.1</v>
      </c>
      <c r="P9" s="206">
        <v>0.91</v>
      </c>
      <c r="Q9" s="206">
        <v>0</v>
      </c>
      <c r="R9" s="206">
        <v>0.04</v>
      </c>
      <c r="S9" s="206">
        <v>0</v>
      </c>
      <c r="T9" s="206">
        <v>0.26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-0.37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0.94</v>
      </c>
      <c r="D10" s="206">
        <v>0</v>
      </c>
      <c r="E10" s="206">
        <v>0</v>
      </c>
      <c r="F10" s="206">
        <v>0</v>
      </c>
      <c r="G10" s="206">
        <v>0.39</v>
      </c>
      <c r="H10" s="206">
        <v>0</v>
      </c>
      <c r="I10" s="206">
        <v>1.79</v>
      </c>
      <c r="J10" s="206">
        <v>0.1</v>
      </c>
      <c r="K10" s="206">
        <v>0.09</v>
      </c>
      <c r="L10" s="206">
        <v>0.08</v>
      </c>
      <c r="M10" s="206">
        <v>0.09</v>
      </c>
      <c r="N10" s="206">
        <v>0.09</v>
      </c>
      <c r="O10" s="206">
        <v>0.1</v>
      </c>
      <c r="P10" s="206">
        <v>0.91</v>
      </c>
      <c r="Q10" s="206">
        <v>0</v>
      </c>
      <c r="R10" s="206">
        <v>0.04</v>
      </c>
      <c r="S10" s="206">
        <v>0</v>
      </c>
      <c r="T10" s="206">
        <v>0.26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-0.37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0.96</v>
      </c>
      <c r="D11" s="206">
        <v>0</v>
      </c>
      <c r="E11" s="206">
        <v>0</v>
      </c>
      <c r="F11" s="206">
        <v>0</v>
      </c>
      <c r="G11" s="206">
        <v>0.39</v>
      </c>
      <c r="H11" s="206">
        <v>0</v>
      </c>
      <c r="I11" s="206">
        <v>1.79</v>
      </c>
      <c r="J11" s="206">
        <v>0.1</v>
      </c>
      <c r="K11" s="206">
        <v>0.09</v>
      </c>
      <c r="L11" s="206">
        <v>0.08</v>
      </c>
      <c r="M11" s="206">
        <v>0.09</v>
      </c>
      <c r="N11" s="206">
        <v>0.09</v>
      </c>
      <c r="O11" s="206">
        <v>0.1</v>
      </c>
      <c r="P11" s="206">
        <v>0.91</v>
      </c>
      <c r="Q11" s="206">
        <v>0</v>
      </c>
      <c r="R11" s="206">
        <v>0.04</v>
      </c>
      <c r="S11" s="206">
        <v>0</v>
      </c>
      <c r="T11" s="206">
        <v>0.26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-0.37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0.96</v>
      </c>
      <c r="D12" s="206">
        <v>0</v>
      </c>
      <c r="E12" s="206">
        <v>0</v>
      </c>
      <c r="F12" s="206">
        <v>0</v>
      </c>
      <c r="G12" s="206">
        <v>0.39</v>
      </c>
      <c r="H12" s="206">
        <v>0</v>
      </c>
      <c r="I12" s="206">
        <v>1.79</v>
      </c>
      <c r="J12" s="206">
        <v>0.1</v>
      </c>
      <c r="K12" s="206">
        <v>0.09</v>
      </c>
      <c r="L12" s="206">
        <v>0.08</v>
      </c>
      <c r="M12" s="206">
        <v>0.09</v>
      </c>
      <c r="N12" s="206">
        <v>0.09</v>
      </c>
      <c r="O12" s="206">
        <v>0.1</v>
      </c>
      <c r="P12" s="206">
        <v>0.91</v>
      </c>
      <c r="Q12" s="206">
        <v>0</v>
      </c>
      <c r="R12" s="206">
        <v>0.04</v>
      </c>
      <c r="S12" s="206">
        <v>0</v>
      </c>
      <c r="T12" s="206">
        <v>0.26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-0.37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0.96</v>
      </c>
      <c r="D13" s="206">
        <v>0</v>
      </c>
      <c r="E13" s="206">
        <v>0</v>
      </c>
      <c r="F13" s="206">
        <v>0</v>
      </c>
      <c r="G13" s="206">
        <v>0.39</v>
      </c>
      <c r="H13" s="206">
        <v>0</v>
      </c>
      <c r="I13" s="206">
        <v>1.79</v>
      </c>
      <c r="J13" s="206">
        <v>0.1</v>
      </c>
      <c r="K13" s="206">
        <v>0.09</v>
      </c>
      <c r="L13" s="206">
        <v>0.08</v>
      </c>
      <c r="M13" s="206">
        <v>0.09</v>
      </c>
      <c r="N13" s="206">
        <v>0.09</v>
      </c>
      <c r="O13" s="206">
        <v>0.1</v>
      </c>
      <c r="P13" s="206">
        <v>0.91</v>
      </c>
      <c r="Q13" s="206">
        <v>0</v>
      </c>
      <c r="R13" s="206">
        <v>0.04</v>
      </c>
      <c r="S13" s="206">
        <v>0</v>
      </c>
      <c r="T13" s="206">
        <v>0.26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-0.37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0.96</v>
      </c>
      <c r="D14" s="206">
        <v>0</v>
      </c>
      <c r="E14" s="206">
        <v>0</v>
      </c>
      <c r="F14" s="206">
        <v>0</v>
      </c>
      <c r="G14" s="206">
        <v>0.39</v>
      </c>
      <c r="H14" s="206">
        <v>0</v>
      </c>
      <c r="I14" s="206">
        <v>1.79</v>
      </c>
      <c r="J14" s="206">
        <v>0.1</v>
      </c>
      <c r="K14" s="206">
        <v>0.09</v>
      </c>
      <c r="L14" s="206">
        <v>0.08</v>
      </c>
      <c r="M14" s="206">
        <v>0.09</v>
      </c>
      <c r="N14" s="206">
        <v>0.09</v>
      </c>
      <c r="O14" s="206">
        <v>0.1</v>
      </c>
      <c r="P14" s="206">
        <v>0.91</v>
      </c>
      <c r="Q14" s="206">
        <v>0</v>
      </c>
      <c r="R14" s="206">
        <v>0.04</v>
      </c>
      <c r="S14" s="206">
        <v>0</v>
      </c>
      <c r="T14" s="206">
        <v>0.26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-0.37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0.96</v>
      </c>
      <c r="D15" s="206">
        <v>0</v>
      </c>
      <c r="E15" s="206">
        <v>0</v>
      </c>
      <c r="F15" s="206">
        <v>0</v>
      </c>
      <c r="G15" s="206">
        <v>0.39</v>
      </c>
      <c r="H15" s="206">
        <v>0</v>
      </c>
      <c r="I15" s="206">
        <v>1.79</v>
      </c>
      <c r="J15" s="206">
        <v>0.1</v>
      </c>
      <c r="K15" s="206">
        <v>0.09</v>
      </c>
      <c r="L15" s="206">
        <v>0.08</v>
      </c>
      <c r="M15" s="206">
        <v>0.09</v>
      </c>
      <c r="N15" s="206">
        <v>0.09</v>
      </c>
      <c r="O15" s="206">
        <v>0.1</v>
      </c>
      <c r="P15" s="206">
        <v>0.88</v>
      </c>
      <c r="Q15" s="206">
        <v>0</v>
      </c>
      <c r="R15" s="206">
        <v>0.04</v>
      </c>
      <c r="S15" s="206">
        <v>0</v>
      </c>
      <c r="T15" s="206">
        <v>0.26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-0.37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0.96</v>
      </c>
      <c r="D16" s="206">
        <v>0</v>
      </c>
      <c r="E16" s="206">
        <v>0</v>
      </c>
      <c r="F16" s="206">
        <v>0</v>
      </c>
      <c r="G16" s="206">
        <v>0.39</v>
      </c>
      <c r="H16" s="206">
        <v>0</v>
      </c>
      <c r="I16" s="206">
        <v>1.79</v>
      </c>
      <c r="J16" s="206">
        <v>0.1</v>
      </c>
      <c r="K16" s="206">
        <v>0.09</v>
      </c>
      <c r="L16" s="206">
        <v>0.08</v>
      </c>
      <c r="M16" s="206">
        <v>0.09</v>
      </c>
      <c r="N16" s="206">
        <v>0.09</v>
      </c>
      <c r="O16" s="206">
        <v>0.1</v>
      </c>
      <c r="P16" s="206">
        <v>0.88</v>
      </c>
      <c r="Q16" s="206">
        <v>0</v>
      </c>
      <c r="R16" s="206">
        <v>0.04</v>
      </c>
      <c r="S16" s="206">
        <v>0</v>
      </c>
      <c r="T16" s="206">
        <v>0.26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-0.37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0.96</v>
      </c>
      <c r="D17" s="206">
        <v>0</v>
      </c>
      <c r="E17" s="206">
        <v>0</v>
      </c>
      <c r="F17" s="206">
        <v>0</v>
      </c>
      <c r="G17" s="206">
        <v>0.39</v>
      </c>
      <c r="H17" s="206">
        <v>0</v>
      </c>
      <c r="I17" s="206">
        <v>1.79</v>
      </c>
      <c r="J17" s="206">
        <v>0.1</v>
      </c>
      <c r="K17" s="206">
        <v>0.09</v>
      </c>
      <c r="L17" s="206">
        <v>0.08</v>
      </c>
      <c r="M17" s="206">
        <v>0.09</v>
      </c>
      <c r="N17" s="206">
        <v>0.09</v>
      </c>
      <c r="O17" s="206">
        <v>0.1</v>
      </c>
      <c r="P17" s="206">
        <v>0.88</v>
      </c>
      <c r="Q17" s="206">
        <v>0</v>
      </c>
      <c r="R17" s="206">
        <v>0.04</v>
      </c>
      <c r="S17" s="206">
        <v>0</v>
      </c>
      <c r="T17" s="206">
        <v>0.26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-0.37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0.96</v>
      </c>
      <c r="D18" s="206">
        <v>0</v>
      </c>
      <c r="E18" s="206">
        <v>0</v>
      </c>
      <c r="F18" s="206">
        <v>0</v>
      </c>
      <c r="G18" s="206">
        <v>0.39</v>
      </c>
      <c r="H18" s="206">
        <v>0</v>
      </c>
      <c r="I18" s="206">
        <v>1.79</v>
      </c>
      <c r="J18" s="206">
        <v>0.1</v>
      </c>
      <c r="K18" s="206">
        <v>0.09</v>
      </c>
      <c r="L18" s="206">
        <v>0.08</v>
      </c>
      <c r="M18" s="206">
        <v>0.09</v>
      </c>
      <c r="N18" s="206">
        <v>0.09</v>
      </c>
      <c r="O18" s="206">
        <v>0.1</v>
      </c>
      <c r="P18" s="206">
        <v>0.88</v>
      </c>
      <c r="Q18" s="206">
        <v>0</v>
      </c>
      <c r="R18" s="206">
        <v>0.04</v>
      </c>
      <c r="S18" s="206">
        <v>0</v>
      </c>
      <c r="T18" s="206">
        <v>0.26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-0.37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0.96</v>
      </c>
      <c r="D19" s="206">
        <v>0</v>
      </c>
      <c r="E19" s="206">
        <v>0</v>
      </c>
      <c r="F19" s="206">
        <v>0</v>
      </c>
      <c r="G19" s="206">
        <v>0.39</v>
      </c>
      <c r="H19" s="206">
        <v>0</v>
      </c>
      <c r="I19" s="206">
        <v>1.79</v>
      </c>
      <c r="J19" s="206">
        <v>0.1</v>
      </c>
      <c r="K19" s="206">
        <v>0.09</v>
      </c>
      <c r="L19" s="206">
        <v>0.08</v>
      </c>
      <c r="M19" s="206">
        <v>0.09</v>
      </c>
      <c r="N19" s="206">
        <v>0.09</v>
      </c>
      <c r="O19" s="206">
        <v>0.1</v>
      </c>
      <c r="P19" s="206">
        <v>0.88</v>
      </c>
      <c r="Q19" s="206">
        <v>0</v>
      </c>
      <c r="R19" s="206">
        <v>0.04</v>
      </c>
      <c r="S19" s="206">
        <v>0</v>
      </c>
      <c r="T19" s="206">
        <v>0.26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-0.37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0.96</v>
      </c>
      <c r="D20" s="206">
        <v>0</v>
      </c>
      <c r="E20" s="206">
        <v>0</v>
      </c>
      <c r="F20" s="206">
        <v>0</v>
      </c>
      <c r="G20" s="206">
        <v>0.39</v>
      </c>
      <c r="H20" s="206">
        <v>0</v>
      </c>
      <c r="I20" s="206">
        <v>1.79</v>
      </c>
      <c r="J20" s="206">
        <v>0.1</v>
      </c>
      <c r="K20" s="206">
        <v>0.09</v>
      </c>
      <c r="L20" s="206">
        <v>0.08</v>
      </c>
      <c r="M20" s="206">
        <v>0.09</v>
      </c>
      <c r="N20" s="206">
        <v>0.09</v>
      </c>
      <c r="O20" s="206">
        <v>0.1</v>
      </c>
      <c r="P20" s="206">
        <v>0.88</v>
      </c>
      <c r="Q20" s="206">
        <v>0</v>
      </c>
      <c r="R20" s="206">
        <v>0.04</v>
      </c>
      <c r="S20" s="206">
        <v>0</v>
      </c>
      <c r="T20" s="206">
        <v>0.26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0.05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-0.37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0.96</v>
      </c>
      <c r="D21" s="206">
        <v>0</v>
      </c>
      <c r="E21" s="206">
        <v>0</v>
      </c>
      <c r="F21" s="206">
        <v>0</v>
      </c>
      <c r="G21" s="206">
        <v>0.39</v>
      </c>
      <c r="H21" s="206">
        <v>0</v>
      </c>
      <c r="I21" s="206">
        <v>1.79</v>
      </c>
      <c r="J21" s="206">
        <v>0.1</v>
      </c>
      <c r="K21" s="206">
        <v>0.09</v>
      </c>
      <c r="L21" s="206">
        <v>0.08</v>
      </c>
      <c r="M21" s="206">
        <v>0.09</v>
      </c>
      <c r="N21" s="206">
        <v>0.09</v>
      </c>
      <c r="O21" s="206">
        <v>0.1</v>
      </c>
      <c r="P21" s="206">
        <v>0.45</v>
      </c>
      <c r="Q21" s="206">
        <v>0</v>
      </c>
      <c r="R21" s="206">
        <v>0.04</v>
      </c>
      <c r="S21" s="206">
        <v>0</v>
      </c>
      <c r="T21" s="206">
        <v>0.26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0.05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-0.37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0.96</v>
      </c>
      <c r="D22" s="206">
        <v>0</v>
      </c>
      <c r="E22" s="206">
        <v>0</v>
      </c>
      <c r="F22" s="206">
        <v>0</v>
      </c>
      <c r="G22" s="206">
        <v>0.39</v>
      </c>
      <c r="H22" s="206">
        <v>0</v>
      </c>
      <c r="I22" s="206">
        <v>1.79</v>
      </c>
      <c r="J22" s="206">
        <v>0.1</v>
      </c>
      <c r="K22" s="206">
        <v>0.09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0.45</v>
      </c>
      <c r="Q22" s="206">
        <v>0</v>
      </c>
      <c r="R22" s="206">
        <v>0.04</v>
      </c>
      <c r="S22" s="206">
        <v>0</v>
      </c>
      <c r="T22" s="206">
        <v>0.26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0.05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-0.37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0.96</v>
      </c>
      <c r="D23" s="206">
        <v>0</v>
      </c>
      <c r="E23" s="206">
        <v>0</v>
      </c>
      <c r="F23" s="206">
        <v>0</v>
      </c>
      <c r="G23" s="206">
        <v>0.39</v>
      </c>
      <c r="H23" s="206">
        <v>0</v>
      </c>
      <c r="I23" s="206">
        <v>1.79</v>
      </c>
      <c r="J23" s="206">
        <v>0.1</v>
      </c>
      <c r="K23" s="206">
        <v>0.09</v>
      </c>
      <c r="L23" s="206">
        <v>0.08</v>
      </c>
      <c r="M23" s="206">
        <v>0.09</v>
      </c>
      <c r="N23" s="206">
        <v>0.09</v>
      </c>
      <c r="O23" s="206">
        <v>0.1</v>
      </c>
      <c r="P23" s="206">
        <v>0.32</v>
      </c>
      <c r="Q23" s="206">
        <v>0</v>
      </c>
      <c r="R23" s="206">
        <v>0.04</v>
      </c>
      <c r="S23" s="206">
        <v>0.04</v>
      </c>
      <c r="T23" s="206">
        <v>0.26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0.05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-0.37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0.96</v>
      </c>
      <c r="D24" s="206">
        <v>0</v>
      </c>
      <c r="E24" s="206">
        <v>0</v>
      </c>
      <c r="F24" s="206">
        <v>0</v>
      </c>
      <c r="G24" s="206">
        <v>0.39</v>
      </c>
      <c r="H24" s="206">
        <v>0</v>
      </c>
      <c r="I24" s="206">
        <v>1.79</v>
      </c>
      <c r="J24" s="206">
        <v>0.1</v>
      </c>
      <c r="K24" s="206">
        <v>0.09</v>
      </c>
      <c r="L24" s="206">
        <v>0.08</v>
      </c>
      <c r="M24" s="206">
        <v>0.09</v>
      </c>
      <c r="N24" s="206">
        <v>0.09</v>
      </c>
      <c r="O24" s="206">
        <v>0.1</v>
      </c>
      <c r="P24" s="206">
        <v>0.32</v>
      </c>
      <c r="Q24" s="206">
        <v>0</v>
      </c>
      <c r="R24" s="206">
        <v>0.04</v>
      </c>
      <c r="S24" s="206">
        <v>0</v>
      </c>
      <c r="T24" s="206">
        <v>0.26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0.05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-0.37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0.96</v>
      </c>
      <c r="D25" s="206">
        <v>0</v>
      </c>
      <c r="E25" s="206">
        <v>0</v>
      </c>
      <c r="F25" s="206">
        <v>0</v>
      </c>
      <c r="G25" s="206">
        <v>0.39</v>
      </c>
      <c r="H25" s="206">
        <v>0</v>
      </c>
      <c r="I25" s="206">
        <v>1.79</v>
      </c>
      <c r="J25" s="206">
        <v>0.1</v>
      </c>
      <c r="K25" s="206">
        <v>0.09</v>
      </c>
      <c r="L25" s="206">
        <v>0.08</v>
      </c>
      <c r="M25" s="206">
        <v>0.09</v>
      </c>
      <c r="N25" s="206">
        <v>0.09</v>
      </c>
      <c r="O25" s="206">
        <v>0.1</v>
      </c>
      <c r="P25" s="206">
        <v>0.32</v>
      </c>
      <c r="Q25" s="206">
        <v>0</v>
      </c>
      <c r="R25" s="206">
        <v>0.04</v>
      </c>
      <c r="S25" s="206">
        <v>0</v>
      </c>
      <c r="T25" s="206">
        <v>0.17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0.05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-0.37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0.96</v>
      </c>
      <c r="D26" s="206">
        <v>0</v>
      </c>
      <c r="E26" s="206">
        <v>0</v>
      </c>
      <c r="F26" s="206">
        <v>0</v>
      </c>
      <c r="G26" s="206">
        <v>0.39</v>
      </c>
      <c r="H26" s="206">
        <v>0</v>
      </c>
      <c r="I26" s="206">
        <v>1.79</v>
      </c>
      <c r="J26" s="206">
        <v>0.1</v>
      </c>
      <c r="K26" s="206">
        <v>0.09</v>
      </c>
      <c r="L26" s="206">
        <v>0.08</v>
      </c>
      <c r="M26" s="206">
        <v>0.09</v>
      </c>
      <c r="N26" s="206">
        <v>0.09</v>
      </c>
      <c r="O26" s="206">
        <v>0.1</v>
      </c>
      <c r="P26" s="206">
        <v>0.32</v>
      </c>
      <c r="Q26" s="206">
        <v>0</v>
      </c>
      <c r="R26" s="206">
        <v>0.04</v>
      </c>
      <c r="S26" s="206">
        <v>0</v>
      </c>
      <c r="T26" s="206">
        <v>0.1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0.05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-0.37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0.92</v>
      </c>
      <c r="D27" s="206">
        <v>0.19</v>
      </c>
      <c r="E27" s="206">
        <v>0</v>
      </c>
      <c r="F27" s="206">
        <v>0</v>
      </c>
      <c r="G27" s="206">
        <v>0.39</v>
      </c>
      <c r="H27" s="206">
        <v>0</v>
      </c>
      <c r="I27" s="206">
        <v>1.79</v>
      </c>
      <c r="J27" s="206">
        <v>0.1</v>
      </c>
      <c r="K27" s="206">
        <v>0.09</v>
      </c>
      <c r="L27" s="206">
        <v>0.08</v>
      </c>
      <c r="M27" s="206">
        <v>0.09</v>
      </c>
      <c r="N27" s="206">
        <v>0.09</v>
      </c>
      <c r="O27" s="206">
        <v>0.1</v>
      </c>
      <c r="P27" s="206">
        <v>0.32</v>
      </c>
      <c r="Q27" s="206">
        <v>0</v>
      </c>
      <c r="R27" s="206">
        <v>0.04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0.05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-0.37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0.92</v>
      </c>
      <c r="D28" s="206">
        <v>0.19</v>
      </c>
      <c r="E28" s="206">
        <v>0</v>
      </c>
      <c r="F28" s="206">
        <v>0</v>
      </c>
      <c r="G28" s="206">
        <v>0.39</v>
      </c>
      <c r="H28" s="206">
        <v>0</v>
      </c>
      <c r="I28" s="206">
        <v>1.79</v>
      </c>
      <c r="J28" s="206">
        <v>0.1</v>
      </c>
      <c r="K28" s="206">
        <v>0.09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0.32</v>
      </c>
      <c r="Q28" s="206">
        <v>0</v>
      </c>
      <c r="R28" s="206">
        <v>0.04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0.05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-0.37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0.92</v>
      </c>
      <c r="D29" s="206">
        <v>0.19</v>
      </c>
      <c r="E29" s="206">
        <v>0</v>
      </c>
      <c r="F29" s="206">
        <v>0</v>
      </c>
      <c r="G29" s="206">
        <v>0.39</v>
      </c>
      <c r="H29" s="206">
        <v>0</v>
      </c>
      <c r="I29" s="206">
        <v>1.79</v>
      </c>
      <c r="J29" s="206">
        <v>0.1</v>
      </c>
      <c r="K29" s="206">
        <v>0.09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0.32</v>
      </c>
      <c r="Q29" s="206">
        <v>0</v>
      </c>
      <c r="R29" s="206">
        <v>0.04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0.05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-0.37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0.92</v>
      </c>
      <c r="D30" s="206">
        <v>0.19</v>
      </c>
      <c r="E30" s="206">
        <v>0</v>
      </c>
      <c r="F30" s="206">
        <v>0</v>
      </c>
      <c r="G30" s="206">
        <v>0.39</v>
      </c>
      <c r="H30" s="206">
        <v>0</v>
      </c>
      <c r="I30" s="206">
        <v>1.79</v>
      </c>
      <c r="J30" s="206">
        <v>0.1</v>
      </c>
      <c r="K30" s="206">
        <v>0.09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0.32</v>
      </c>
      <c r="Q30" s="206">
        <v>0</v>
      </c>
      <c r="R30" s="206">
        <v>0.04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0.05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-0.37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0.92</v>
      </c>
      <c r="D31" s="206">
        <v>0.19</v>
      </c>
      <c r="E31" s="206">
        <v>0</v>
      </c>
      <c r="F31" s="206">
        <v>0</v>
      </c>
      <c r="G31" s="206">
        <v>0.39</v>
      </c>
      <c r="H31" s="206">
        <v>0</v>
      </c>
      <c r="I31" s="206">
        <v>1.79</v>
      </c>
      <c r="J31" s="206">
        <v>0.1</v>
      </c>
      <c r="K31" s="206">
        <v>0.09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0.28000000000000003</v>
      </c>
      <c r="Q31" s="206">
        <v>0</v>
      </c>
      <c r="R31" s="206">
        <v>0.04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-0.37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0.92</v>
      </c>
      <c r="D32" s="206">
        <v>0.19</v>
      </c>
      <c r="E32" s="206">
        <v>0</v>
      </c>
      <c r="F32" s="206">
        <v>0</v>
      </c>
      <c r="G32" s="206">
        <v>0.39</v>
      </c>
      <c r="H32" s="206">
        <v>0</v>
      </c>
      <c r="I32" s="206">
        <v>1.79</v>
      </c>
      <c r="J32" s="206">
        <v>0.1</v>
      </c>
      <c r="K32" s="206">
        <v>0.09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0.28000000000000003</v>
      </c>
      <c r="Q32" s="206">
        <v>0</v>
      </c>
      <c r="R32" s="206">
        <v>0.04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-0.37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0.92</v>
      </c>
      <c r="D33" s="206">
        <v>0.19</v>
      </c>
      <c r="E33" s="206">
        <v>0</v>
      </c>
      <c r="F33" s="206">
        <v>0</v>
      </c>
      <c r="G33" s="206">
        <v>0.39</v>
      </c>
      <c r="H33" s="206">
        <v>0</v>
      </c>
      <c r="I33" s="206">
        <v>1.79</v>
      </c>
      <c r="J33" s="206">
        <v>0.1</v>
      </c>
      <c r="K33" s="206">
        <v>0.09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0.28000000000000003</v>
      </c>
      <c r="Q33" s="206">
        <v>0</v>
      </c>
      <c r="R33" s="206">
        <v>0.04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-0.37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0.92</v>
      </c>
      <c r="D34" s="206">
        <v>0.19</v>
      </c>
      <c r="E34" s="206">
        <v>0</v>
      </c>
      <c r="F34" s="206">
        <v>0</v>
      </c>
      <c r="G34" s="206">
        <v>0.39</v>
      </c>
      <c r="H34" s="206">
        <v>0</v>
      </c>
      <c r="I34" s="206">
        <v>1.79</v>
      </c>
      <c r="J34" s="206">
        <v>0.1</v>
      </c>
      <c r="K34" s="206">
        <v>0.09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0.28000000000000003</v>
      </c>
      <c r="Q34" s="206">
        <v>0</v>
      </c>
      <c r="R34" s="206">
        <v>0.04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-0.37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0.92</v>
      </c>
      <c r="D35" s="206">
        <v>0.19</v>
      </c>
      <c r="E35" s="206">
        <v>0</v>
      </c>
      <c r="F35" s="206">
        <v>0</v>
      </c>
      <c r="G35" s="206">
        <v>0.39</v>
      </c>
      <c r="H35" s="206">
        <v>0</v>
      </c>
      <c r="I35" s="206">
        <v>1.79</v>
      </c>
      <c r="J35" s="206">
        <v>0.1</v>
      </c>
      <c r="K35" s="206">
        <v>0.09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0.12</v>
      </c>
      <c r="Q35" s="206">
        <v>0</v>
      </c>
      <c r="R35" s="206">
        <v>0.04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-0.37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0.92</v>
      </c>
      <c r="D36" s="206">
        <v>0.19</v>
      </c>
      <c r="E36" s="206">
        <v>0</v>
      </c>
      <c r="F36" s="206">
        <v>0</v>
      </c>
      <c r="G36" s="206">
        <v>0.39</v>
      </c>
      <c r="H36" s="206">
        <v>0</v>
      </c>
      <c r="I36" s="206">
        <v>1.79</v>
      </c>
      <c r="J36" s="206">
        <v>0.1</v>
      </c>
      <c r="K36" s="206">
        <v>0.09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0.12</v>
      </c>
      <c r="Q36" s="206">
        <v>0</v>
      </c>
      <c r="R36" s="206">
        <v>0.04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0.63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-0.37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0.92</v>
      </c>
      <c r="D37" s="206">
        <v>0.19</v>
      </c>
      <c r="E37" s="206">
        <v>0</v>
      </c>
      <c r="F37" s="206">
        <v>0</v>
      </c>
      <c r="G37" s="206">
        <v>0.39</v>
      </c>
      <c r="H37" s="206">
        <v>0</v>
      </c>
      <c r="I37" s="206">
        <v>1.79</v>
      </c>
      <c r="J37" s="206">
        <v>0.1</v>
      </c>
      <c r="K37" s="206">
        <v>0.09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0.12</v>
      </c>
      <c r="Q37" s="206">
        <v>0</v>
      </c>
      <c r="R37" s="206">
        <v>0.04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0.63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-0.37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0.92</v>
      </c>
      <c r="D38" s="206">
        <v>0.19</v>
      </c>
      <c r="E38" s="206">
        <v>0</v>
      </c>
      <c r="F38" s="206">
        <v>0</v>
      </c>
      <c r="G38" s="206">
        <v>0.39</v>
      </c>
      <c r="H38" s="206">
        <v>0</v>
      </c>
      <c r="I38" s="206">
        <v>1.79</v>
      </c>
      <c r="J38" s="206">
        <v>0.1</v>
      </c>
      <c r="K38" s="206">
        <v>0.09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0.12</v>
      </c>
      <c r="Q38" s="206">
        <v>0</v>
      </c>
      <c r="R38" s="206">
        <v>0.04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0.63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-0.37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0.92</v>
      </c>
      <c r="D39" s="206">
        <v>0.19</v>
      </c>
      <c r="E39" s="206">
        <v>0</v>
      </c>
      <c r="F39" s="206">
        <v>0</v>
      </c>
      <c r="G39" s="206">
        <v>0.39</v>
      </c>
      <c r="H39" s="206">
        <v>0</v>
      </c>
      <c r="I39" s="206">
        <v>1.79</v>
      </c>
      <c r="J39" s="206">
        <v>0.1</v>
      </c>
      <c r="K39" s="206">
        <v>0.09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0.19</v>
      </c>
      <c r="Q39" s="206">
        <v>0</v>
      </c>
      <c r="R39" s="206">
        <v>0.04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-0.37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0.92</v>
      </c>
      <c r="D40" s="206">
        <v>0.19</v>
      </c>
      <c r="E40" s="206">
        <v>0</v>
      </c>
      <c r="F40" s="206">
        <v>0</v>
      </c>
      <c r="G40" s="206">
        <v>0.39</v>
      </c>
      <c r="H40" s="206">
        <v>0</v>
      </c>
      <c r="I40" s="206">
        <v>1.79</v>
      </c>
      <c r="J40" s="206">
        <v>0.1</v>
      </c>
      <c r="K40" s="206">
        <v>0.09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0.19</v>
      </c>
      <c r="Q40" s="206">
        <v>0</v>
      </c>
      <c r="R40" s="206">
        <v>0.04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-0.37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0.92</v>
      </c>
      <c r="D41" s="206">
        <v>0.19</v>
      </c>
      <c r="E41" s="206">
        <v>0</v>
      </c>
      <c r="F41" s="206">
        <v>0</v>
      </c>
      <c r="G41" s="206">
        <v>0.39</v>
      </c>
      <c r="H41" s="206">
        <v>0</v>
      </c>
      <c r="I41" s="206">
        <v>1.79</v>
      </c>
      <c r="J41" s="206">
        <v>0.1</v>
      </c>
      <c r="K41" s="206">
        <v>0.09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0.19</v>
      </c>
      <c r="Q41" s="206">
        <v>0</v>
      </c>
      <c r="R41" s="206">
        <v>0.04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-0.37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0.92</v>
      </c>
      <c r="D42" s="206">
        <v>0.19</v>
      </c>
      <c r="E42" s="206">
        <v>0</v>
      </c>
      <c r="F42" s="206">
        <v>0</v>
      </c>
      <c r="G42" s="206">
        <v>0.39</v>
      </c>
      <c r="H42" s="206">
        <v>0</v>
      </c>
      <c r="I42" s="206">
        <v>1.79</v>
      </c>
      <c r="J42" s="206">
        <v>0.1</v>
      </c>
      <c r="K42" s="206">
        <v>0.09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0.19</v>
      </c>
      <c r="Q42" s="206">
        <v>0</v>
      </c>
      <c r="R42" s="206">
        <v>0.04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-0.37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0.92</v>
      </c>
      <c r="D43" s="206">
        <v>0.19</v>
      </c>
      <c r="E43" s="206">
        <v>0</v>
      </c>
      <c r="F43" s="206">
        <v>0</v>
      </c>
      <c r="G43" s="206">
        <v>0.39</v>
      </c>
      <c r="H43" s="206">
        <v>0</v>
      </c>
      <c r="I43" s="206">
        <v>1.79</v>
      </c>
      <c r="J43" s="206">
        <v>0.1</v>
      </c>
      <c r="K43" s="206">
        <v>0.09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0.28999999999999998</v>
      </c>
      <c r="Q43" s="206">
        <v>0</v>
      </c>
      <c r="R43" s="206">
        <v>0.04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-0.37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0.92</v>
      </c>
      <c r="D44" s="206">
        <v>0.19</v>
      </c>
      <c r="E44" s="206">
        <v>0</v>
      </c>
      <c r="F44" s="206">
        <v>0</v>
      </c>
      <c r="G44" s="206">
        <v>0.39</v>
      </c>
      <c r="H44" s="206">
        <v>0</v>
      </c>
      <c r="I44" s="206">
        <v>1.79</v>
      </c>
      <c r="J44" s="206">
        <v>0.1</v>
      </c>
      <c r="K44" s="206">
        <v>0.09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0.28999999999999998</v>
      </c>
      <c r="Q44" s="206">
        <v>0</v>
      </c>
      <c r="R44" s="206">
        <v>0.04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-0.37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0.92</v>
      </c>
      <c r="D45" s="206">
        <v>0.19</v>
      </c>
      <c r="E45" s="206">
        <v>0</v>
      </c>
      <c r="F45" s="206">
        <v>0</v>
      </c>
      <c r="G45" s="206">
        <v>0.39</v>
      </c>
      <c r="H45" s="206">
        <v>0</v>
      </c>
      <c r="I45" s="206">
        <v>1.79</v>
      </c>
      <c r="J45" s="206">
        <v>0.1</v>
      </c>
      <c r="K45" s="206">
        <v>0.09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0.19</v>
      </c>
      <c r="Q45" s="206">
        <v>0</v>
      </c>
      <c r="R45" s="206">
        <v>0.04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-0.37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0.92</v>
      </c>
      <c r="D46" s="206">
        <v>0.19</v>
      </c>
      <c r="E46" s="206">
        <v>0</v>
      </c>
      <c r="F46" s="206">
        <v>0</v>
      </c>
      <c r="G46" s="206">
        <v>0.39</v>
      </c>
      <c r="H46" s="206">
        <v>0</v>
      </c>
      <c r="I46" s="206">
        <v>1.79</v>
      </c>
      <c r="J46" s="206">
        <v>0.1</v>
      </c>
      <c r="K46" s="206">
        <v>0.09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0.19</v>
      </c>
      <c r="Q46" s="206">
        <v>0</v>
      </c>
      <c r="R46" s="206">
        <v>0.04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-0.37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0.92</v>
      </c>
      <c r="D47" s="206">
        <v>0.19</v>
      </c>
      <c r="E47" s="206">
        <v>0</v>
      </c>
      <c r="F47" s="206">
        <v>0</v>
      </c>
      <c r="G47" s="206">
        <v>0.39</v>
      </c>
      <c r="H47" s="206">
        <v>0</v>
      </c>
      <c r="I47" s="206">
        <v>1.79</v>
      </c>
      <c r="J47" s="206">
        <v>0.1</v>
      </c>
      <c r="K47" s="206">
        <v>0.09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0.19</v>
      </c>
      <c r="Q47" s="206">
        <v>0</v>
      </c>
      <c r="R47" s="206">
        <v>0.04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0.73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-0.37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0.92</v>
      </c>
      <c r="D48" s="206">
        <v>0.19</v>
      </c>
      <c r="E48" s="206">
        <v>0</v>
      </c>
      <c r="F48" s="206">
        <v>0</v>
      </c>
      <c r="G48" s="206">
        <v>0.39</v>
      </c>
      <c r="H48" s="206">
        <v>0</v>
      </c>
      <c r="I48" s="206">
        <v>1.79</v>
      </c>
      <c r="J48" s="206">
        <v>0.1</v>
      </c>
      <c r="K48" s="206">
        <v>0.09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0.19</v>
      </c>
      <c r="Q48" s="206">
        <v>0</v>
      </c>
      <c r="R48" s="206">
        <v>0.04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0.73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-0.37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0.92</v>
      </c>
      <c r="D49" s="206">
        <v>0.19</v>
      </c>
      <c r="E49" s="206">
        <v>0</v>
      </c>
      <c r="F49" s="206">
        <v>0</v>
      </c>
      <c r="G49" s="206">
        <v>0.39</v>
      </c>
      <c r="H49" s="206">
        <v>0</v>
      </c>
      <c r="I49" s="206">
        <v>1.79</v>
      </c>
      <c r="J49" s="206">
        <v>0.1</v>
      </c>
      <c r="K49" s="206">
        <v>0.09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0.19</v>
      </c>
      <c r="Q49" s="206">
        <v>0</v>
      </c>
      <c r="R49" s="206">
        <v>0.04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-0.37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0.92</v>
      </c>
      <c r="D50" s="206">
        <v>0.19</v>
      </c>
      <c r="E50" s="206">
        <v>0</v>
      </c>
      <c r="F50" s="206">
        <v>0</v>
      </c>
      <c r="G50" s="206">
        <v>0.39</v>
      </c>
      <c r="H50" s="206">
        <v>0</v>
      </c>
      <c r="I50" s="206">
        <v>1.79</v>
      </c>
      <c r="J50" s="206">
        <v>0.1</v>
      </c>
      <c r="K50" s="206">
        <v>0.09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0.19</v>
      </c>
      <c r="Q50" s="206">
        <v>0</v>
      </c>
      <c r="R50" s="206">
        <v>0.04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-0.37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0.92</v>
      </c>
      <c r="D51" s="206">
        <v>0.19</v>
      </c>
      <c r="E51" s="206">
        <v>0</v>
      </c>
      <c r="F51" s="206">
        <v>0</v>
      </c>
      <c r="G51" s="206">
        <v>0.39</v>
      </c>
      <c r="H51" s="206">
        <v>0</v>
      </c>
      <c r="I51" s="206">
        <v>1.79</v>
      </c>
      <c r="J51" s="206">
        <v>0.1</v>
      </c>
      <c r="K51" s="206">
        <v>0.09</v>
      </c>
      <c r="L51" s="206">
        <v>0.08</v>
      </c>
      <c r="M51" s="206">
        <v>0.04</v>
      </c>
      <c r="N51" s="206">
        <v>0.09</v>
      </c>
      <c r="O51" s="206">
        <v>0.1</v>
      </c>
      <c r="P51" s="206">
        <v>0.15</v>
      </c>
      <c r="Q51" s="206">
        <v>0</v>
      </c>
      <c r="R51" s="206">
        <v>0.04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-0.37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0.92</v>
      </c>
      <c r="D52" s="206">
        <v>0.19</v>
      </c>
      <c r="E52" s="206">
        <v>0</v>
      </c>
      <c r="F52" s="206">
        <v>0</v>
      </c>
      <c r="G52" s="206">
        <v>0.39</v>
      </c>
      <c r="H52" s="206">
        <v>0</v>
      </c>
      <c r="I52" s="206">
        <v>1.79</v>
      </c>
      <c r="J52" s="206">
        <v>0.1</v>
      </c>
      <c r="K52" s="206">
        <v>0.09</v>
      </c>
      <c r="L52" s="206">
        <v>0.08</v>
      </c>
      <c r="M52" s="206">
        <v>0.04</v>
      </c>
      <c r="N52" s="206">
        <v>0.09</v>
      </c>
      <c r="O52" s="206">
        <v>0.1</v>
      </c>
      <c r="P52" s="206">
        <v>0.15</v>
      </c>
      <c r="Q52" s="206">
        <v>0</v>
      </c>
      <c r="R52" s="206">
        <v>0.04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0.73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-0.37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0.92</v>
      </c>
      <c r="D53" s="206">
        <v>0.19</v>
      </c>
      <c r="E53" s="206">
        <v>0</v>
      </c>
      <c r="F53" s="206">
        <v>0</v>
      </c>
      <c r="G53" s="206">
        <v>0.39</v>
      </c>
      <c r="H53" s="206">
        <v>0</v>
      </c>
      <c r="I53" s="206">
        <v>1.79</v>
      </c>
      <c r="J53" s="206">
        <v>0.1</v>
      </c>
      <c r="K53" s="206">
        <v>0.09</v>
      </c>
      <c r="L53" s="206">
        <v>0.08</v>
      </c>
      <c r="M53" s="206">
        <v>0.04</v>
      </c>
      <c r="N53" s="206">
        <v>0.09</v>
      </c>
      <c r="O53" s="206">
        <v>0.1</v>
      </c>
      <c r="P53" s="206">
        <v>0.13</v>
      </c>
      <c r="Q53" s="206">
        <v>0</v>
      </c>
      <c r="R53" s="206">
        <v>0.04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-0.37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0.92</v>
      </c>
      <c r="D54" s="206">
        <v>0.19</v>
      </c>
      <c r="E54" s="206">
        <v>0</v>
      </c>
      <c r="F54" s="206">
        <v>0</v>
      </c>
      <c r="G54" s="206">
        <v>0.39</v>
      </c>
      <c r="H54" s="206">
        <v>0</v>
      </c>
      <c r="I54" s="206">
        <v>1.79</v>
      </c>
      <c r="J54" s="206">
        <v>0.1</v>
      </c>
      <c r="K54" s="206">
        <v>0.09</v>
      </c>
      <c r="L54" s="206">
        <v>0.08</v>
      </c>
      <c r="M54" s="206">
        <v>0.04</v>
      </c>
      <c r="N54" s="206">
        <v>0.09</v>
      </c>
      <c r="O54" s="206">
        <v>0.1</v>
      </c>
      <c r="P54" s="206">
        <v>0.13</v>
      </c>
      <c r="Q54" s="206">
        <v>0</v>
      </c>
      <c r="R54" s="206">
        <v>0.04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-0.37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0.92</v>
      </c>
      <c r="D55" s="206">
        <v>0.19</v>
      </c>
      <c r="E55" s="206">
        <v>0</v>
      </c>
      <c r="F55" s="206">
        <v>0</v>
      </c>
      <c r="G55" s="206">
        <v>0.39</v>
      </c>
      <c r="H55" s="206">
        <v>0</v>
      </c>
      <c r="I55" s="206">
        <v>1.79</v>
      </c>
      <c r="J55" s="206">
        <v>0.1</v>
      </c>
      <c r="K55" s="206">
        <v>0.09</v>
      </c>
      <c r="L55" s="206">
        <v>0.04</v>
      </c>
      <c r="M55" s="206">
        <v>0.04</v>
      </c>
      <c r="N55" s="206">
        <v>0.09</v>
      </c>
      <c r="O55" s="206">
        <v>0.1</v>
      </c>
      <c r="P55" s="206">
        <v>0.13</v>
      </c>
      <c r="Q55" s="206">
        <v>0</v>
      </c>
      <c r="R55" s="206">
        <v>0.04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-0.37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0.92</v>
      </c>
      <c r="D56" s="206">
        <v>0.19</v>
      </c>
      <c r="E56" s="206">
        <v>0</v>
      </c>
      <c r="F56" s="206">
        <v>0</v>
      </c>
      <c r="G56" s="206">
        <v>0.39</v>
      </c>
      <c r="H56" s="206">
        <v>0</v>
      </c>
      <c r="I56" s="206">
        <v>1.79</v>
      </c>
      <c r="J56" s="206">
        <v>0.1</v>
      </c>
      <c r="K56" s="206">
        <v>0.09</v>
      </c>
      <c r="L56" s="206">
        <v>0.08</v>
      </c>
      <c r="M56" s="206">
        <v>0.04</v>
      </c>
      <c r="N56" s="206">
        <v>0.09</v>
      </c>
      <c r="O56" s="206">
        <v>0.1</v>
      </c>
      <c r="P56" s="206">
        <v>0.13</v>
      </c>
      <c r="Q56" s="206">
        <v>0</v>
      </c>
      <c r="R56" s="206">
        <v>0.04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-0.37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0.92</v>
      </c>
      <c r="D57" s="206">
        <v>0.19</v>
      </c>
      <c r="E57" s="206">
        <v>0</v>
      </c>
      <c r="F57" s="206">
        <v>0</v>
      </c>
      <c r="G57" s="206">
        <v>0.39</v>
      </c>
      <c r="H57" s="206">
        <v>0</v>
      </c>
      <c r="I57" s="206">
        <v>1.79</v>
      </c>
      <c r="J57" s="206">
        <v>0.1</v>
      </c>
      <c r="K57" s="206">
        <v>0.09</v>
      </c>
      <c r="L57" s="206">
        <v>0.08</v>
      </c>
      <c r="M57" s="206">
        <v>0.04</v>
      </c>
      <c r="N57" s="206">
        <v>0.09</v>
      </c>
      <c r="O57" s="206">
        <v>0.1</v>
      </c>
      <c r="P57" s="206">
        <v>0.13</v>
      </c>
      <c r="Q57" s="206">
        <v>0</v>
      </c>
      <c r="R57" s="206">
        <v>0.04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-0.37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0.92</v>
      </c>
      <c r="D58" s="206">
        <v>0.19</v>
      </c>
      <c r="E58" s="206">
        <v>0</v>
      </c>
      <c r="F58" s="206">
        <v>0</v>
      </c>
      <c r="G58" s="206">
        <v>0.39</v>
      </c>
      <c r="H58" s="206">
        <v>0</v>
      </c>
      <c r="I58" s="206">
        <v>1.79</v>
      </c>
      <c r="J58" s="206">
        <v>0.1</v>
      </c>
      <c r="K58" s="206">
        <v>0.09</v>
      </c>
      <c r="L58" s="206">
        <v>0.12</v>
      </c>
      <c r="M58" s="206">
        <v>0.04</v>
      </c>
      <c r="N58" s="206">
        <v>0.09</v>
      </c>
      <c r="O58" s="206">
        <v>0.1</v>
      </c>
      <c r="P58" s="206">
        <v>0.13</v>
      </c>
      <c r="Q58" s="206">
        <v>0</v>
      </c>
      <c r="R58" s="206">
        <v>0.04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-0.37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0.92</v>
      </c>
      <c r="D59" s="206">
        <v>0.19</v>
      </c>
      <c r="E59" s="206">
        <v>0</v>
      </c>
      <c r="F59" s="206">
        <v>0</v>
      </c>
      <c r="G59" s="206">
        <v>0.39</v>
      </c>
      <c r="H59" s="206">
        <v>0</v>
      </c>
      <c r="I59" s="206">
        <v>1.79</v>
      </c>
      <c r="J59" s="206">
        <v>0.1</v>
      </c>
      <c r="K59" s="206">
        <v>0.09</v>
      </c>
      <c r="L59" s="206">
        <v>0.08</v>
      </c>
      <c r="M59" s="206">
        <v>0.04</v>
      </c>
      <c r="N59" s="206">
        <v>0.09</v>
      </c>
      <c r="O59" s="206">
        <v>0.1</v>
      </c>
      <c r="P59" s="206">
        <v>0.13</v>
      </c>
      <c r="Q59" s="206">
        <v>0</v>
      </c>
      <c r="R59" s="206">
        <v>0.04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0.64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-0.37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0.92</v>
      </c>
      <c r="D60" s="206">
        <v>0.19</v>
      </c>
      <c r="E60" s="206">
        <v>0</v>
      </c>
      <c r="F60" s="206">
        <v>0</v>
      </c>
      <c r="G60" s="206">
        <v>0.39</v>
      </c>
      <c r="H60" s="206">
        <v>0</v>
      </c>
      <c r="I60" s="206">
        <v>1.79</v>
      </c>
      <c r="J60" s="206">
        <v>0.1</v>
      </c>
      <c r="K60" s="206">
        <v>0.09</v>
      </c>
      <c r="L60" s="206">
        <v>0.08</v>
      </c>
      <c r="M60" s="206">
        <v>0.04</v>
      </c>
      <c r="N60" s="206">
        <v>0.09</v>
      </c>
      <c r="O60" s="206">
        <v>0.1</v>
      </c>
      <c r="P60" s="206">
        <v>0.13</v>
      </c>
      <c r="Q60" s="206">
        <v>0</v>
      </c>
      <c r="R60" s="206">
        <v>0.04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0.64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-0.37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0.92</v>
      </c>
      <c r="D61" s="206">
        <v>0.19</v>
      </c>
      <c r="E61" s="206">
        <v>0</v>
      </c>
      <c r="F61" s="206">
        <v>0</v>
      </c>
      <c r="G61" s="206">
        <v>0.39</v>
      </c>
      <c r="H61" s="206">
        <v>0</v>
      </c>
      <c r="I61" s="206">
        <v>1.79</v>
      </c>
      <c r="J61" s="206">
        <v>0.1</v>
      </c>
      <c r="K61" s="206">
        <v>0.09</v>
      </c>
      <c r="L61" s="206">
        <v>0.08</v>
      </c>
      <c r="M61" s="206">
        <v>0.04</v>
      </c>
      <c r="N61" s="206">
        <v>0.09</v>
      </c>
      <c r="O61" s="206">
        <v>0.1</v>
      </c>
      <c r="P61" s="206">
        <v>0.13</v>
      </c>
      <c r="Q61" s="206">
        <v>0</v>
      </c>
      <c r="R61" s="206">
        <v>0.04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-0.37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0.92</v>
      </c>
      <c r="D62" s="206">
        <v>0.19</v>
      </c>
      <c r="E62" s="206">
        <v>0</v>
      </c>
      <c r="F62" s="206">
        <v>0</v>
      </c>
      <c r="G62" s="206">
        <v>0.39</v>
      </c>
      <c r="H62" s="206">
        <v>0</v>
      </c>
      <c r="I62" s="206">
        <v>1.79</v>
      </c>
      <c r="J62" s="206">
        <v>0.1</v>
      </c>
      <c r="K62" s="206">
        <v>0.09</v>
      </c>
      <c r="L62" s="206">
        <v>0.08</v>
      </c>
      <c r="M62" s="206">
        <v>0.04</v>
      </c>
      <c r="N62" s="206">
        <v>0.09</v>
      </c>
      <c r="O62" s="206">
        <v>0.1</v>
      </c>
      <c r="P62" s="206">
        <v>0.13</v>
      </c>
      <c r="Q62" s="206">
        <v>0</v>
      </c>
      <c r="R62" s="206">
        <v>0.04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0.6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-0.37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0.92</v>
      </c>
      <c r="D63" s="206">
        <v>0.19</v>
      </c>
      <c r="E63" s="206">
        <v>0</v>
      </c>
      <c r="F63" s="206">
        <v>0</v>
      </c>
      <c r="G63" s="206">
        <v>0.39</v>
      </c>
      <c r="H63" s="206">
        <v>0</v>
      </c>
      <c r="I63" s="206">
        <v>1.79</v>
      </c>
      <c r="J63" s="206">
        <v>0.1</v>
      </c>
      <c r="K63" s="206">
        <v>0.09</v>
      </c>
      <c r="L63" s="206">
        <v>0.08</v>
      </c>
      <c r="M63" s="206">
        <v>0.04</v>
      </c>
      <c r="N63" s="206">
        <v>0.09</v>
      </c>
      <c r="O63" s="206">
        <v>0.1</v>
      </c>
      <c r="P63" s="206">
        <v>0.13</v>
      </c>
      <c r="Q63" s="206">
        <v>0</v>
      </c>
      <c r="R63" s="206">
        <v>0.04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-0.37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0.92</v>
      </c>
      <c r="D64" s="206">
        <v>0.19</v>
      </c>
      <c r="E64" s="206">
        <v>0</v>
      </c>
      <c r="F64" s="206">
        <v>0</v>
      </c>
      <c r="G64" s="206">
        <v>0.39</v>
      </c>
      <c r="H64" s="206">
        <v>0</v>
      </c>
      <c r="I64" s="206">
        <v>1.79</v>
      </c>
      <c r="J64" s="206">
        <v>0.1</v>
      </c>
      <c r="K64" s="206">
        <v>0.09</v>
      </c>
      <c r="L64" s="206">
        <v>0.22</v>
      </c>
      <c r="M64" s="206">
        <v>0.04</v>
      </c>
      <c r="N64" s="206">
        <v>0.09</v>
      </c>
      <c r="O64" s="206">
        <v>0.1</v>
      </c>
      <c r="P64" s="206">
        <v>0.13</v>
      </c>
      <c r="Q64" s="206">
        <v>0</v>
      </c>
      <c r="R64" s="206">
        <v>0.04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-0.37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0.92</v>
      </c>
      <c r="D65" s="206">
        <v>0.19</v>
      </c>
      <c r="E65" s="206">
        <v>0</v>
      </c>
      <c r="F65" s="206">
        <v>0</v>
      </c>
      <c r="G65" s="206">
        <v>0.39</v>
      </c>
      <c r="H65" s="206">
        <v>0</v>
      </c>
      <c r="I65" s="206">
        <v>1.79</v>
      </c>
      <c r="J65" s="206">
        <v>0.1</v>
      </c>
      <c r="K65" s="206">
        <v>0.09</v>
      </c>
      <c r="L65" s="206">
        <v>0.08</v>
      </c>
      <c r="M65" s="206">
        <v>0.04</v>
      </c>
      <c r="N65" s="206">
        <v>0.09</v>
      </c>
      <c r="O65" s="206">
        <v>0.1</v>
      </c>
      <c r="P65" s="206">
        <v>0.13</v>
      </c>
      <c r="Q65" s="206">
        <v>0</v>
      </c>
      <c r="R65" s="206">
        <v>0.04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-0.37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0.92</v>
      </c>
      <c r="D66" s="206">
        <v>0.19</v>
      </c>
      <c r="E66" s="206">
        <v>0</v>
      </c>
      <c r="F66" s="206">
        <v>0</v>
      </c>
      <c r="G66" s="206">
        <v>0.39</v>
      </c>
      <c r="H66" s="206">
        <v>0</v>
      </c>
      <c r="I66" s="206">
        <v>1.79</v>
      </c>
      <c r="J66" s="206">
        <v>0.1</v>
      </c>
      <c r="K66" s="206">
        <v>0.09</v>
      </c>
      <c r="L66" s="206">
        <v>0.08</v>
      </c>
      <c r="M66" s="206">
        <v>0.04</v>
      </c>
      <c r="N66" s="206">
        <v>0.09</v>
      </c>
      <c r="O66" s="206">
        <v>0.1</v>
      </c>
      <c r="P66" s="206">
        <v>0.13</v>
      </c>
      <c r="Q66" s="206">
        <v>0</v>
      </c>
      <c r="R66" s="206">
        <v>0.04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-0.37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0.92</v>
      </c>
      <c r="D67" s="206">
        <v>0.19</v>
      </c>
      <c r="E67" s="206">
        <v>0</v>
      </c>
      <c r="F67" s="206">
        <v>0</v>
      </c>
      <c r="G67" s="206">
        <v>0.39</v>
      </c>
      <c r="H67" s="206">
        <v>0</v>
      </c>
      <c r="I67" s="206">
        <v>1.79</v>
      </c>
      <c r="J67" s="206">
        <v>0.1</v>
      </c>
      <c r="K67" s="206">
        <v>0.09</v>
      </c>
      <c r="L67" s="206">
        <v>0.08</v>
      </c>
      <c r="M67" s="206">
        <v>0.04</v>
      </c>
      <c r="N67" s="206">
        <v>0.09</v>
      </c>
      <c r="O67" s="206">
        <v>0.1</v>
      </c>
      <c r="P67" s="206">
        <v>0.13</v>
      </c>
      <c r="Q67" s="206">
        <v>0</v>
      </c>
      <c r="R67" s="206">
        <v>0.04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-0.37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0.92</v>
      </c>
      <c r="D68" s="206">
        <v>0.19</v>
      </c>
      <c r="E68" s="206">
        <v>0</v>
      </c>
      <c r="F68" s="206">
        <v>0</v>
      </c>
      <c r="G68" s="206">
        <v>0.39</v>
      </c>
      <c r="H68" s="206">
        <v>0</v>
      </c>
      <c r="I68" s="206">
        <v>1.79</v>
      </c>
      <c r="J68" s="206">
        <v>0.1</v>
      </c>
      <c r="K68" s="206">
        <v>0.09</v>
      </c>
      <c r="L68" s="206">
        <v>0.08</v>
      </c>
      <c r="M68" s="206">
        <v>0.04</v>
      </c>
      <c r="N68" s="206">
        <v>0.09</v>
      </c>
      <c r="O68" s="206">
        <v>0.1</v>
      </c>
      <c r="P68" s="206">
        <v>0.13</v>
      </c>
      <c r="Q68" s="206">
        <v>0</v>
      </c>
      <c r="R68" s="206">
        <v>0.04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-0.37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0.92</v>
      </c>
      <c r="D69" s="206">
        <v>0.19</v>
      </c>
      <c r="E69" s="206">
        <v>0</v>
      </c>
      <c r="F69" s="206">
        <v>0</v>
      </c>
      <c r="G69" s="206">
        <v>0.39</v>
      </c>
      <c r="H69" s="206">
        <v>0</v>
      </c>
      <c r="I69" s="206">
        <v>1.79</v>
      </c>
      <c r="J69" s="206">
        <v>0.1</v>
      </c>
      <c r="K69" s="206">
        <v>0.09</v>
      </c>
      <c r="L69" s="206">
        <v>0.08</v>
      </c>
      <c r="M69" s="206">
        <v>0.04</v>
      </c>
      <c r="N69" s="206">
        <v>0.09</v>
      </c>
      <c r="O69" s="206">
        <v>0.1</v>
      </c>
      <c r="P69" s="206">
        <v>0.13</v>
      </c>
      <c r="Q69" s="206">
        <v>0</v>
      </c>
      <c r="R69" s="206">
        <v>0.04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-0.37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0.92</v>
      </c>
      <c r="D70" s="206">
        <v>0.19</v>
      </c>
      <c r="E70" s="206">
        <v>0</v>
      </c>
      <c r="F70" s="206">
        <v>0</v>
      </c>
      <c r="G70" s="206">
        <v>0.39</v>
      </c>
      <c r="H70" s="206">
        <v>0</v>
      </c>
      <c r="I70" s="206">
        <v>1.79</v>
      </c>
      <c r="J70" s="206">
        <v>0.1</v>
      </c>
      <c r="K70" s="206">
        <v>0.09</v>
      </c>
      <c r="L70" s="206">
        <v>0.08</v>
      </c>
      <c r="M70" s="206">
        <v>0.04</v>
      </c>
      <c r="N70" s="206">
        <v>0.09</v>
      </c>
      <c r="O70" s="206">
        <v>0.1</v>
      </c>
      <c r="P70" s="206">
        <v>0.13</v>
      </c>
      <c r="Q70" s="206">
        <v>0</v>
      </c>
      <c r="R70" s="206">
        <v>0.04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-0.37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0.92</v>
      </c>
      <c r="D71" s="206">
        <v>0.19</v>
      </c>
      <c r="E71" s="206">
        <v>0</v>
      </c>
      <c r="F71" s="206">
        <v>0</v>
      </c>
      <c r="G71" s="206">
        <v>0.39</v>
      </c>
      <c r="H71" s="206">
        <v>0</v>
      </c>
      <c r="I71" s="206">
        <v>1.79</v>
      </c>
      <c r="J71" s="206">
        <v>0.1</v>
      </c>
      <c r="K71" s="206">
        <v>0.09</v>
      </c>
      <c r="L71" s="206">
        <v>0.08</v>
      </c>
      <c r="M71" s="206">
        <v>0.04</v>
      </c>
      <c r="N71" s="206">
        <v>0.09</v>
      </c>
      <c r="O71" s="206">
        <v>0.1</v>
      </c>
      <c r="P71" s="206">
        <v>0.13</v>
      </c>
      <c r="Q71" s="206">
        <v>0</v>
      </c>
      <c r="R71" s="206">
        <v>0.04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-0.37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0.92</v>
      </c>
      <c r="D72" s="206">
        <v>0.19</v>
      </c>
      <c r="E72" s="206">
        <v>0</v>
      </c>
      <c r="F72" s="206">
        <v>0</v>
      </c>
      <c r="G72" s="206">
        <v>0.39</v>
      </c>
      <c r="H72" s="206">
        <v>0</v>
      </c>
      <c r="I72" s="206">
        <v>1.79</v>
      </c>
      <c r="J72" s="206">
        <v>0.1</v>
      </c>
      <c r="K72" s="206">
        <v>0.09</v>
      </c>
      <c r="L72" s="206">
        <v>0.08</v>
      </c>
      <c r="M72" s="206">
        <v>0.04</v>
      </c>
      <c r="N72" s="206">
        <v>0.09</v>
      </c>
      <c r="O72" s="206">
        <v>0.1</v>
      </c>
      <c r="P72" s="206">
        <v>0.13</v>
      </c>
      <c r="Q72" s="206">
        <v>0</v>
      </c>
      <c r="R72" s="206">
        <v>0.04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0.05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-0.37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0.92</v>
      </c>
      <c r="D73" s="206">
        <v>0.19</v>
      </c>
      <c r="E73" s="206">
        <v>0</v>
      </c>
      <c r="F73" s="206">
        <v>0</v>
      </c>
      <c r="G73" s="206">
        <v>0.39</v>
      </c>
      <c r="H73" s="206">
        <v>0</v>
      </c>
      <c r="I73" s="206">
        <v>1.79</v>
      </c>
      <c r="J73" s="206">
        <v>0.1</v>
      </c>
      <c r="K73" s="206">
        <v>0.19</v>
      </c>
      <c r="L73" s="206">
        <v>0.08</v>
      </c>
      <c r="M73" s="206">
        <v>0.04</v>
      </c>
      <c r="N73" s="206">
        <v>0.09</v>
      </c>
      <c r="O73" s="206">
        <v>0.1</v>
      </c>
      <c r="P73" s="206">
        <v>0.13</v>
      </c>
      <c r="Q73" s="206">
        <v>0.06</v>
      </c>
      <c r="R73" s="206">
        <v>0.04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0.05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-0.37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0.92</v>
      </c>
      <c r="D74" s="206">
        <v>0.19</v>
      </c>
      <c r="E74" s="206">
        <v>0</v>
      </c>
      <c r="F74" s="206">
        <v>0</v>
      </c>
      <c r="G74" s="206">
        <v>0.39</v>
      </c>
      <c r="H74" s="206">
        <v>0</v>
      </c>
      <c r="I74" s="206">
        <v>1.79</v>
      </c>
      <c r="J74" s="206">
        <v>0.1</v>
      </c>
      <c r="K74" s="206">
        <v>0.09</v>
      </c>
      <c r="L74" s="206">
        <v>0.08</v>
      </c>
      <c r="M74" s="206">
        <v>0.04</v>
      </c>
      <c r="N74" s="206">
        <v>0.09</v>
      </c>
      <c r="O74" s="206">
        <v>0.1</v>
      </c>
      <c r="P74" s="206">
        <v>0.13</v>
      </c>
      <c r="Q74" s="206">
        <v>0.06</v>
      </c>
      <c r="R74" s="206">
        <v>0.04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-0.37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0.92</v>
      </c>
      <c r="D75" s="206">
        <v>0.19</v>
      </c>
      <c r="E75" s="206">
        <v>0</v>
      </c>
      <c r="F75" s="206">
        <v>0</v>
      </c>
      <c r="G75" s="206">
        <v>0.39</v>
      </c>
      <c r="H75" s="206">
        <v>0</v>
      </c>
      <c r="I75" s="206">
        <v>1.79</v>
      </c>
      <c r="J75" s="206">
        <v>0.1</v>
      </c>
      <c r="K75" s="206">
        <v>0.09</v>
      </c>
      <c r="L75" s="206">
        <v>0.08</v>
      </c>
      <c r="M75" s="206">
        <v>0.04</v>
      </c>
      <c r="N75" s="206">
        <v>0.09</v>
      </c>
      <c r="O75" s="206">
        <v>0.1</v>
      </c>
      <c r="P75" s="206">
        <v>0.13</v>
      </c>
      <c r="Q75" s="206">
        <v>0.06</v>
      </c>
      <c r="R75" s="206">
        <v>0.04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-0.37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0.92</v>
      </c>
      <c r="D76" s="206">
        <v>0.19</v>
      </c>
      <c r="E76" s="206">
        <v>0</v>
      </c>
      <c r="F76" s="206">
        <v>0</v>
      </c>
      <c r="G76" s="206">
        <v>0.39</v>
      </c>
      <c r="H76" s="206">
        <v>0</v>
      </c>
      <c r="I76" s="206">
        <v>1.79</v>
      </c>
      <c r="J76" s="206">
        <v>0.1</v>
      </c>
      <c r="K76" s="206">
        <v>0.09</v>
      </c>
      <c r="L76" s="206">
        <v>0.08</v>
      </c>
      <c r="M76" s="206">
        <v>0.04</v>
      </c>
      <c r="N76" s="206">
        <v>0.09</v>
      </c>
      <c r="O76" s="206">
        <v>0.1</v>
      </c>
      <c r="P76" s="206">
        <v>0.13</v>
      </c>
      <c r="Q76" s="206">
        <v>0.06</v>
      </c>
      <c r="R76" s="206">
        <v>0.04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-0.37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0.92</v>
      </c>
      <c r="D77" s="206">
        <v>0.19</v>
      </c>
      <c r="E77" s="206">
        <v>0</v>
      </c>
      <c r="F77" s="206">
        <v>0</v>
      </c>
      <c r="G77" s="206">
        <v>0.39</v>
      </c>
      <c r="H77" s="206">
        <v>0</v>
      </c>
      <c r="I77" s="206">
        <v>1.79</v>
      </c>
      <c r="J77" s="206">
        <v>0.1</v>
      </c>
      <c r="K77" s="206">
        <v>0.09</v>
      </c>
      <c r="L77" s="206">
        <v>0.08</v>
      </c>
      <c r="M77" s="206">
        <v>0.04</v>
      </c>
      <c r="N77" s="206">
        <v>0.09</v>
      </c>
      <c r="O77" s="206">
        <v>0.1</v>
      </c>
      <c r="P77" s="206">
        <v>0.13</v>
      </c>
      <c r="Q77" s="206">
        <v>0.06</v>
      </c>
      <c r="R77" s="206">
        <v>0.04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-0.37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0.92</v>
      </c>
      <c r="D78" s="206">
        <v>0.19</v>
      </c>
      <c r="E78" s="206">
        <v>0</v>
      </c>
      <c r="F78" s="206">
        <v>0</v>
      </c>
      <c r="G78" s="206">
        <v>0.39</v>
      </c>
      <c r="H78" s="206">
        <v>0</v>
      </c>
      <c r="I78" s="206">
        <v>1.79</v>
      </c>
      <c r="J78" s="206">
        <v>0.1</v>
      </c>
      <c r="K78" s="206">
        <v>0.09</v>
      </c>
      <c r="L78" s="206">
        <v>0.08</v>
      </c>
      <c r="M78" s="206">
        <v>0.04</v>
      </c>
      <c r="N78" s="206">
        <v>0.09</v>
      </c>
      <c r="O78" s="206">
        <v>0.1</v>
      </c>
      <c r="P78" s="206">
        <v>0.13</v>
      </c>
      <c r="Q78" s="206">
        <v>0.06</v>
      </c>
      <c r="R78" s="206">
        <v>0.04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-0.37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0.92</v>
      </c>
      <c r="D79" s="206">
        <v>0.19</v>
      </c>
      <c r="E79" s="206">
        <v>0</v>
      </c>
      <c r="F79" s="206">
        <v>0</v>
      </c>
      <c r="G79" s="206">
        <v>0.39</v>
      </c>
      <c r="H79" s="206">
        <v>0</v>
      </c>
      <c r="I79" s="206">
        <v>1.79</v>
      </c>
      <c r="J79" s="206">
        <v>0.1</v>
      </c>
      <c r="K79" s="206">
        <v>0.09</v>
      </c>
      <c r="L79" s="206">
        <v>0.08</v>
      </c>
      <c r="M79" s="206">
        <v>0.04</v>
      </c>
      <c r="N79" s="206">
        <v>0.09</v>
      </c>
      <c r="O79" s="206">
        <v>0.1</v>
      </c>
      <c r="P79" s="206">
        <v>0.13</v>
      </c>
      <c r="Q79" s="206">
        <v>0.06</v>
      </c>
      <c r="R79" s="206">
        <v>0.04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-0.37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0.92</v>
      </c>
      <c r="D80" s="206">
        <v>0.19</v>
      </c>
      <c r="E80" s="206">
        <v>0</v>
      </c>
      <c r="F80" s="206">
        <v>0</v>
      </c>
      <c r="G80" s="206">
        <v>0.39</v>
      </c>
      <c r="H80" s="206">
        <v>0</v>
      </c>
      <c r="I80" s="206">
        <v>1.79</v>
      </c>
      <c r="J80" s="206">
        <v>0.1</v>
      </c>
      <c r="K80" s="206">
        <v>0.09</v>
      </c>
      <c r="L80" s="206">
        <v>0.08</v>
      </c>
      <c r="M80" s="206">
        <v>0.04</v>
      </c>
      <c r="N80" s="206">
        <v>0.09</v>
      </c>
      <c r="O80" s="206">
        <v>0.1</v>
      </c>
      <c r="P80" s="206">
        <v>0.13</v>
      </c>
      <c r="Q80" s="206">
        <v>0.06</v>
      </c>
      <c r="R80" s="206">
        <v>0.04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-0.37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0.92</v>
      </c>
      <c r="D81" s="206">
        <v>0.19</v>
      </c>
      <c r="E81" s="206">
        <v>0</v>
      </c>
      <c r="F81" s="206">
        <v>0</v>
      </c>
      <c r="G81" s="206">
        <v>0.39</v>
      </c>
      <c r="H81" s="206">
        <v>0</v>
      </c>
      <c r="I81" s="206">
        <v>1.79</v>
      </c>
      <c r="J81" s="206">
        <v>0.1</v>
      </c>
      <c r="K81" s="206">
        <v>0.09</v>
      </c>
      <c r="L81" s="206">
        <v>0.08</v>
      </c>
      <c r="M81" s="206">
        <v>0.04</v>
      </c>
      <c r="N81" s="206">
        <v>0.09</v>
      </c>
      <c r="O81" s="206">
        <v>0.1</v>
      </c>
      <c r="P81" s="206">
        <v>0.13</v>
      </c>
      <c r="Q81" s="206">
        <v>0.06</v>
      </c>
      <c r="R81" s="206">
        <v>0.04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-0.37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0.92</v>
      </c>
      <c r="D82" s="206">
        <v>0.19</v>
      </c>
      <c r="E82" s="206">
        <v>0</v>
      </c>
      <c r="F82" s="206">
        <v>0</v>
      </c>
      <c r="G82" s="206">
        <v>0.39</v>
      </c>
      <c r="H82" s="206">
        <v>0</v>
      </c>
      <c r="I82" s="206">
        <v>1.79</v>
      </c>
      <c r="J82" s="206">
        <v>0.1</v>
      </c>
      <c r="K82" s="206">
        <v>0.09</v>
      </c>
      <c r="L82" s="206">
        <v>0.08</v>
      </c>
      <c r="M82" s="206">
        <v>0.04</v>
      </c>
      <c r="N82" s="206">
        <v>0.09</v>
      </c>
      <c r="O82" s="206">
        <v>0.1</v>
      </c>
      <c r="P82" s="206">
        <v>0.13</v>
      </c>
      <c r="Q82" s="206">
        <v>0.06</v>
      </c>
      <c r="R82" s="206">
        <v>0.04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-0.37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0.92</v>
      </c>
      <c r="D83" s="206">
        <v>0.19</v>
      </c>
      <c r="E83" s="206">
        <v>0</v>
      </c>
      <c r="F83" s="206">
        <v>0</v>
      </c>
      <c r="G83" s="206">
        <v>0.39</v>
      </c>
      <c r="H83" s="206">
        <v>0</v>
      </c>
      <c r="I83" s="206">
        <v>1.79</v>
      </c>
      <c r="J83" s="206">
        <v>0.1</v>
      </c>
      <c r="K83" s="206">
        <v>0.09</v>
      </c>
      <c r="L83" s="206">
        <v>0.08</v>
      </c>
      <c r="M83" s="206">
        <v>0.04</v>
      </c>
      <c r="N83" s="206">
        <v>0.09</v>
      </c>
      <c r="O83" s="206">
        <v>0.1</v>
      </c>
      <c r="P83" s="206">
        <v>0.13</v>
      </c>
      <c r="Q83" s="206">
        <v>0.06</v>
      </c>
      <c r="R83" s="206">
        <v>0.04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-0.37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0.92</v>
      </c>
      <c r="D84" s="206">
        <v>0.19</v>
      </c>
      <c r="E84" s="206">
        <v>0</v>
      </c>
      <c r="F84" s="206">
        <v>0</v>
      </c>
      <c r="G84" s="206">
        <v>0.39</v>
      </c>
      <c r="H84" s="206">
        <v>0</v>
      </c>
      <c r="I84" s="206">
        <v>1.79</v>
      </c>
      <c r="J84" s="206">
        <v>0.1</v>
      </c>
      <c r="K84" s="206">
        <v>0.09</v>
      </c>
      <c r="L84" s="206">
        <v>0.08</v>
      </c>
      <c r="M84" s="206">
        <v>0.04</v>
      </c>
      <c r="N84" s="206">
        <v>0.09</v>
      </c>
      <c r="O84" s="206">
        <v>0.1</v>
      </c>
      <c r="P84" s="206">
        <v>0.13</v>
      </c>
      <c r="Q84" s="206">
        <v>0.06</v>
      </c>
      <c r="R84" s="206">
        <v>0.04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0.57999999999999996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-0.37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0.92</v>
      </c>
      <c r="D85" s="206">
        <v>0.19</v>
      </c>
      <c r="E85" s="206">
        <v>0</v>
      </c>
      <c r="F85" s="206">
        <v>0</v>
      </c>
      <c r="G85" s="206">
        <v>0.39</v>
      </c>
      <c r="H85" s="206">
        <v>0</v>
      </c>
      <c r="I85" s="206">
        <v>1.79</v>
      </c>
      <c r="J85" s="206">
        <v>0.1</v>
      </c>
      <c r="K85" s="206">
        <v>0.09</v>
      </c>
      <c r="L85" s="206">
        <v>0.08</v>
      </c>
      <c r="M85" s="206">
        <v>0.04</v>
      </c>
      <c r="N85" s="206">
        <v>0.09</v>
      </c>
      <c r="O85" s="206">
        <v>0.1</v>
      </c>
      <c r="P85" s="206">
        <v>0.13</v>
      </c>
      <c r="Q85" s="206">
        <v>0.06</v>
      </c>
      <c r="R85" s="206">
        <v>0.04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0.57999999999999996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-0.37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0.92</v>
      </c>
      <c r="D86" s="206">
        <v>0.19</v>
      </c>
      <c r="E86" s="206">
        <v>0</v>
      </c>
      <c r="F86" s="206">
        <v>0</v>
      </c>
      <c r="G86" s="206">
        <v>0.39</v>
      </c>
      <c r="H86" s="206">
        <v>0</v>
      </c>
      <c r="I86" s="206">
        <v>1.79</v>
      </c>
      <c r="J86" s="206">
        <v>0.1</v>
      </c>
      <c r="K86" s="206">
        <v>0.09</v>
      </c>
      <c r="L86" s="206">
        <v>0.08</v>
      </c>
      <c r="M86" s="206">
        <v>0.04</v>
      </c>
      <c r="N86" s="206">
        <v>0.09</v>
      </c>
      <c r="O86" s="206">
        <v>0.1</v>
      </c>
      <c r="P86" s="206">
        <v>0.13</v>
      </c>
      <c r="Q86" s="206">
        <v>0.06</v>
      </c>
      <c r="R86" s="206">
        <v>0.04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0.57999999999999996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-0.37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0.92</v>
      </c>
      <c r="D87" s="206">
        <v>0.19</v>
      </c>
      <c r="E87" s="206">
        <v>0</v>
      </c>
      <c r="F87" s="206">
        <v>0</v>
      </c>
      <c r="G87" s="206">
        <v>0.39</v>
      </c>
      <c r="H87" s="206">
        <v>0</v>
      </c>
      <c r="I87" s="206">
        <v>1.79</v>
      </c>
      <c r="J87" s="206">
        <v>0.1</v>
      </c>
      <c r="K87" s="206">
        <v>0.09</v>
      </c>
      <c r="L87" s="206">
        <v>0.08</v>
      </c>
      <c r="M87" s="206">
        <v>0.04</v>
      </c>
      <c r="N87" s="206">
        <v>0.09</v>
      </c>
      <c r="O87" s="206">
        <v>0.1</v>
      </c>
      <c r="P87" s="206">
        <v>0.13</v>
      </c>
      <c r="Q87" s="206">
        <v>0.06</v>
      </c>
      <c r="R87" s="206">
        <v>0.04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0.57999999999999996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-0.37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0.92</v>
      </c>
      <c r="D88" s="206">
        <v>0.19</v>
      </c>
      <c r="E88" s="206">
        <v>0</v>
      </c>
      <c r="F88" s="206">
        <v>0</v>
      </c>
      <c r="G88" s="206">
        <v>0.39</v>
      </c>
      <c r="H88" s="206">
        <v>0</v>
      </c>
      <c r="I88" s="206">
        <v>1.79</v>
      </c>
      <c r="J88" s="206">
        <v>0.1</v>
      </c>
      <c r="K88" s="206">
        <v>0.09</v>
      </c>
      <c r="L88" s="206">
        <v>0.08</v>
      </c>
      <c r="M88" s="206">
        <v>0.04</v>
      </c>
      <c r="N88" s="206">
        <v>0.09</v>
      </c>
      <c r="O88" s="206">
        <v>0.1</v>
      </c>
      <c r="P88" s="206">
        <v>0.13</v>
      </c>
      <c r="Q88" s="206">
        <v>0.06</v>
      </c>
      <c r="R88" s="206">
        <v>0.04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0.57999999999999996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-0.37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0.92</v>
      </c>
      <c r="D89" s="206">
        <v>0.19</v>
      </c>
      <c r="E89" s="206">
        <v>0</v>
      </c>
      <c r="F89" s="206">
        <v>0</v>
      </c>
      <c r="G89" s="206">
        <v>0.39</v>
      </c>
      <c r="H89" s="206">
        <v>0</v>
      </c>
      <c r="I89" s="206">
        <v>1.79</v>
      </c>
      <c r="J89" s="206">
        <v>0.1</v>
      </c>
      <c r="K89" s="206">
        <v>0.09</v>
      </c>
      <c r="L89" s="206">
        <v>0.08</v>
      </c>
      <c r="M89" s="206">
        <v>0.04</v>
      </c>
      <c r="N89" s="206">
        <v>0.09</v>
      </c>
      <c r="O89" s="206">
        <v>0.1</v>
      </c>
      <c r="P89" s="206">
        <v>0.13</v>
      </c>
      <c r="Q89" s="206">
        <v>0.06</v>
      </c>
      <c r="R89" s="206">
        <v>0.04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0.57999999999999996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-0.37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0.92</v>
      </c>
      <c r="D90" s="206">
        <v>0.19</v>
      </c>
      <c r="E90" s="206">
        <v>0</v>
      </c>
      <c r="F90" s="206">
        <v>0</v>
      </c>
      <c r="G90" s="206">
        <v>0.39</v>
      </c>
      <c r="H90" s="206">
        <v>0</v>
      </c>
      <c r="I90" s="206">
        <v>1.79</v>
      </c>
      <c r="J90" s="206">
        <v>0.1</v>
      </c>
      <c r="K90" s="206">
        <v>0.09</v>
      </c>
      <c r="L90" s="206">
        <v>0.08</v>
      </c>
      <c r="M90" s="206">
        <v>0.04</v>
      </c>
      <c r="N90" s="206">
        <v>0.09</v>
      </c>
      <c r="O90" s="206">
        <v>0.1</v>
      </c>
      <c r="P90" s="206">
        <v>0.13</v>
      </c>
      <c r="Q90" s="206">
        <v>0.06</v>
      </c>
      <c r="R90" s="206">
        <v>0.04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0.57999999999999996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-0.37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0.92</v>
      </c>
      <c r="D91" s="206">
        <v>0.19</v>
      </c>
      <c r="E91" s="206">
        <v>0</v>
      </c>
      <c r="F91" s="206">
        <v>0</v>
      </c>
      <c r="G91" s="206">
        <v>0.39</v>
      </c>
      <c r="H91" s="206">
        <v>0</v>
      </c>
      <c r="I91" s="206">
        <v>1.79</v>
      </c>
      <c r="J91" s="206">
        <v>0.1</v>
      </c>
      <c r="K91" s="206">
        <v>0.09</v>
      </c>
      <c r="L91" s="206">
        <v>0.08</v>
      </c>
      <c r="M91" s="206">
        <v>0.04</v>
      </c>
      <c r="N91" s="206">
        <v>0.09</v>
      </c>
      <c r="O91" s="206">
        <v>0.1</v>
      </c>
      <c r="P91" s="206">
        <v>0.13</v>
      </c>
      <c r="Q91" s="206">
        <v>0.06</v>
      </c>
      <c r="R91" s="206">
        <v>0.04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0.57999999999999996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-0.37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0.92</v>
      </c>
      <c r="D92" s="206">
        <v>0.19</v>
      </c>
      <c r="E92" s="206">
        <v>0</v>
      </c>
      <c r="F92" s="206">
        <v>0</v>
      </c>
      <c r="G92" s="206">
        <v>0.39</v>
      </c>
      <c r="H92" s="206">
        <v>0</v>
      </c>
      <c r="I92" s="206">
        <v>1.79</v>
      </c>
      <c r="J92" s="206">
        <v>0.1</v>
      </c>
      <c r="K92" s="206">
        <v>0.09</v>
      </c>
      <c r="L92" s="206">
        <v>0.08</v>
      </c>
      <c r="M92" s="206">
        <v>0.04</v>
      </c>
      <c r="N92" s="206">
        <v>0.09</v>
      </c>
      <c r="O92" s="206">
        <v>0.1</v>
      </c>
      <c r="P92" s="206">
        <v>0.13</v>
      </c>
      <c r="Q92" s="206">
        <v>0.06</v>
      </c>
      <c r="R92" s="206">
        <v>0.04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0.57999999999999996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-0.37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0.92</v>
      </c>
      <c r="D93" s="206">
        <v>0.19</v>
      </c>
      <c r="E93" s="206">
        <v>0</v>
      </c>
      <c r="F93" s="206">
        <v>0</v>
      </c>
      <c r="G93" s="206">
        <v>0.39</v>
      </c>
      <c r="H93" s="206">
        <v>0</v>
      </c>
      <c r="I93" s="206">
        <v>1.79</v>
      </c>
      <c r="J93" s="206">
        <v>0.1</v>
      </c>
      <c r="K93" s="206">
        <v>0.09</v>
      </c>
      <c r="L93" s="206">
        <v>0.08</v>
      </c>
      <c r="M93" s="206">
        <v>0.04</v>
      </c>
      <c r="N93" s="206">
        <v>0.09</v>
      </c>
      <c r="O93" s="206">
        <v>0.1</v>
      </c>
      <c r="P93" s="206">
        <v>0.13</v>
      </c>
      <c r="Q93" s="206">
        <v>0.06</v>
      </c>
      <c r="R93" s="206">
        <v>0.04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0.57999999999999996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-0.37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0.92</v>
      </c>
      <c r="D94" s="206">
        <v>0.19</v>
      </c>
      <c r="E94" s="206">
        <v>0</v>
      </c>
      <c r="F94" s="206">
        <v>0</v>
      </c>
      <c r="G94" s="206">
        <v>0.39</v>
      </c>
      <c r="H94" s="206">
        <v>0</v>
      </c>
      <c r="I94" s="206">
        <v>1.79</v>
      </c>
      <c r="J94" s="206">
        <v>0.1</v>
      </c>
      <c r="K94" s="206">
        <v>0.09</v>
      </c>
      <c r="L94" s="206">
        <v>0.08</v>
      </c>
      <c r="M94" s="206">
        <v>0.04</v>
      </c>
      <c r="N94" s="206">
        <v>0.09</v>
      </c>
      <c r="O94" s="206">
        <v>0.1</v>
      </c>
      <c r="P94" s="206">
        <v>0.13</v>
      </c>
      <c r="Q94" s="206">
        <v>0.06</v>
      </c>
      <c r="R94" s="206">
        <v>0.04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0.57999999999999996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-0.37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0.92</v>
      </c>
      <c r="D95" s="206">
        <v>0.19</v>
      </c>
      <c r="E95" s="206">
        <v>0</v>
      </c>
      <c r="F95" s="206">
        <v>0</v>
      </c>
      <c r="G95" s="206">
        <v>0.39</v>
      </c>
      <c r="H95" s="206">
        <v>0</v>
      </c>
      <c r="I95" s="206">
        <v>1.79</v>
      </c>
      <c r="J95" s="206">
        <v>0.1</v>
      </c>
      <c r="K95" s="206">
        <v>0.09</v>
      </c>
      <c r="L95" s="206">
        <v>0.08</v>
      </c>
      <c r="M95" s="206">
        <v>0.04</v>
      </c>
      <c r="N95" s="206">
        <v>0.09</v>
      </c>
      <c r="O95" s="206">
        <v>0.1</v>
      </c>
      <c r="P95" s="206">
        <v>0.13</v>
      </c>
      <c r="Q95" s="206">
        <v>0.06</v>
      </c>
      <c r="R95" s="206">
        <v>0.04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0.57999999999999996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-0.37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0.92</v>
      </c>
      <c r="D96" s="206">
        <v>0.19</v>
      </c>
      <c r="E96" s="206">
        <v>0</v>
      </c>
      <c r="F96" s="206">
        <v>0</v>
      </c>
      <c r="G96" s="206">
        <v>0.39</v>
      </c>
      <c r="H96" s="206">
        <v>0</v>
      </c>
      <c r="I96" s="206">
        <v>1.79</v>
      </c>
      <c r="J96" s="206">
        <v>0.1</v>
      </c>
      <c r="K96" s="206">
        <v>0.09</v>
      </c>
      <c r="L96" s="206">
        <v>0.08</v>
      </c>
      <c r="M96" s="206">
        <v>0.04</v>
      </c>
      <c r="N96" s="206">
        <v>0.09</v>
      </c>
      <c r="O96" s="206">
        <v>0.1</v>
      </c>
      <c r="P96" s="206">
        <v>0.13</v>
      </c>
      <c r="Q96" s="206">
        <v>0.06</v>
      </c>
      <c r="R96" s="206">
        <v>0.04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0.57999999999999996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-0.37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0.92</v>
      </c>
      <c r="D97" s="206">
        <v>0.19</v>
      </c>
      <c r="E97" s="206">
        <v>0</v>
      </c>
      <c r="F97" s="206">
        <v>0</v>
      </c>
      <c r="G97" s="206">
        <v>0.39</v>
      </c>
      <c r="H97" s="206">
        <v>0</v>
      </c>
      <c r="I97" s="206">
        <v>1.79</v>
      </c>
      <c r="J97" s="206">
        <v>0.1</v>
      </c>
      <c r="K97" s="206">
        <v>0.09</v>
      </c>
      <c r="L97" s="206">
        <v>0.08</v>
      </c>
      <c r="M97" s="206">
        <v>0.04</v>
      </c>
      <c r="N97" s="206">
        <v>0.09</v>
      </c>
      <c r="O97" s="206">
        <v>0.1</v>
      </c>
      <c r="P97" s="206">
        <v>0.13</v>
      </c>
      <c r="Q97" s="206">
        <v>0.06</v>
      </c>
      <c r="R97" s="206">
        <v>0.04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0.57999999999999996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-0.37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0.92</v>
      </c>
      <c r="D98" s="206">
        <v>0.19</v>
      </c>
      <c r="E98" s="206">
        <v>0</v>
      </c>
      <c r="F98" s="206">
        <v>0</v>
      </c>
      <c r="G98" s="206">
        <v>0.39</v>
      </c>
      <c r="H98" s="206">
        <v>0</v>
      </c>
      <c r="I98" s="206">
        <v>1.79</v>
      </c>
      <c r="J98" s="206">
        <v>0.1</v>
      </c>
      <c r="K98" s="206">
        <v>0.09</v>
      </c>
      <c r="L98" s="206">
        <v>0.08</v>
      </c>
      <c r="M98" s="206">
        <v>0.04</v>
      </c>
      <c r="N98" s="206">
        <v>0.09</v>
      </c>
      <c r="O98" s="206">
        <v>0.1</v>
      </c>
      <c r="P98" s="206">
        <v>0.13</v>
      </c>
      <c r="Q98" s="206">
        <v>0.06</v>
      </c>
      <c r="R98" s="206">
        <v>0.04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0.57999999999999996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-0.37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2.2280000000000032E-2</v>
      </c>
      <c r="D99">
        <f t="shared" si="0"/>
        <v>3.4199999999999981E-3</v>
      </c>
      <c r="E99">
        <f t="shared" si="0"/>
        <v>0</v>
      </c>
      <c r="F99">
        <f t="shared" si="0"/>
        <v>0</v>
      </c>
      <c r="G99">
        <f t="shared" si="0"/>
        <v>9.3600000000000107E-3</v>
      </c>
      <c r="H99">
        <f t="shared" si="0"/>
        <v>0</v>
      </c>
      <c r="I99">
        <f t="shared" si="0"/>
        <v>4.2959999999999998E-2</v>
      </c>
      <c r="J99">
        <f t="shared" si="0"/>
        <v>2.3999999999999955E-3</v>
      </c>
      <c r="K99">
        <f t="shared" si="0"/>
        <v>2.177499999999998E-3</v>
      </c>
      <c r="L99">
        <f t="shared" si="0"/>
        <v>1.9425000000000013E-3</v>
      </c>
      <c r="M99">
        <f t="shared" si="0"/>
        <v>1.5599999999999998E-3</v>
      </c>
      <c r="N99">
        <f t="shared" si="0"/>
        <v>2.1599999999999979E-3</v>
      </c>
      <c r="O99">
        <f t="shared" si="0"/>
        <v>2.3999999999999955E-3</v>
      </c>
      <c r="P99">
        <f t="shared" si="0"/>
        <v>7.6899999999999937E-3</v>
      </c>
      <c r="Q99">
        <f t="shared" si="0"/>
        <v>3.9000000000000021E-4</v>
      </c>
      <c r="R99">
        <f t="shared" si="0"/>
        <v>9.6000000000000067E-4</v>
      </c>
      <c r="S99">
        <f t="shared" si="0"/>
        <v>1.0000000000000001E-5</v>
      </c>
      <c r="T99">
        <f t="shared" si="0"/>
        <v>1.4974999999999993E-3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5.6149999999999941E-3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-8.8800000000000007E-3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9.8000000000000007</v>
      </c>
      <c r="D3" s="206">
        <v>0</v>
      </c>
      <c r="E3" s="206">
        <v>0</v>
      </c>
      <c r="F3" s="206">
        <v>0</v>
      </c>
      <c r="G3" s="206">
        <v>4.32</v>
      </c>
      <c r="H3" s="206">
        <v>0</v>
      </c>
      <c r="I3" s="206">
        <v>18.75</v>
      </c>
      <c r="J3" s="206">
        <v>1.02</v>
      </c>
      <c r="K3" s="206">
        <v>0.34</v>
      </c>
      <c r="L3" s="206">
        <v>20.92</v>
      </c>
      <c r="M3" s="206">
        <v>1</v>
      </c>
      <c r="N3" s="206">
        <v>1.29</v>
      </c>
      <c r="O3" s="206">
        <v>0</v>
      </c>
      <c r="P3" s="206">
        <v>1.1299999999999999</v>
      </c>
      <c r="Q3" s="206">
        <v>0.32</v>
      </c>
      <c r="R3" s="206">
        <v>0.46</v>
      </c>
      <c r="S3" s="206">
        <v>0.28999999999999998</v>
      </c>
      <c r="T3" s="206">
        <v>0</v>
      </c>
      <c r="U3" s="206">
        <v>0.78</v>
      </c>
      <c r="V3" s="206">
        <v>0.16</v>
      </c>
      <c r="W3" s="206">
        <v>0.37</v>
      </c>
      <c r="X3" s="206">
        <v>1.0900000000000001</v>
      </c>
      <c r="Y3" s="206">
        <v>0</v>
      </c>
      <c r="Z3" s="206">
        <v>1.4</v>
      </c>
      <c r="AA3" s="206">
        <v>0.89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-1.1100000000000001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9.8000000000000007</v>
      </c>
      <c r="D4" s="206">
        <v>0</v>
      </c>
      <c r="E4" s="206">
        <v>0</v>
      </c>
      <c r="F4" s="206">
        <v>0</v>
      </c>
      <c r="G4" s="206">
        <v>4.32</v>
      </c>
      <c r="H4" s="206">
        <v>0</v>
      </c>
      <c r="I4" s="206">
        <v>18.75</v>
      </c>
      <c r="J4" s="206">
        <v>1.02</v>
      </c>
      <c r="K4" s="206">
        <v>0.34</v>
      </c>
      <c r="L4" s="206">
        <v>20.92</v>
      </c>
      <c r="M4" s="206">
        <v>1</v>
      </c>
      <c r="N4" s="206">
        <v>1.29</v>
      </c>
      <c r="O4" s="206">
        <v>0</v>
      </c>
      <c r="P4" s="206">
        <v>1.1299999999999999</v>
      </c>
      <c r="Q4" s="206">
        <v>0.32</v>
      </c>
      <c r="R4" s="206">
        <v>0.46</v>
      </c>
      <c r="S4" s="206">
        <v>0.28999999999999998</v>
      </c>
      <c r="T4" s="206">
        <v>0</v>
      </c>
      <c r="U4" s="206">
        <v>0.77</v>
      </c>
      <c r="V4" s="206">
        <v>0.16</v>
      </c>
      <c r="W4" s="206">
        <v>0.37</v>
      </c>
      <c r="X4" s="206">
        <v>1.0900000000000001</v>
      </c>
      <c r="Y4" s="206">
        <v>0</v>
      </c>
      <c r="Z4" s="206">
        <v>1.4</v>
      </c>
      <c r="AA4" s="206">
        <v>0.89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-1.1100000000000001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9.8000000000000007</v>
      </c>
      <c r="D5" s="206">
        <v>0</v>
      </c>
      <c r="E5" s="206">
        <v>0</v>
      </c>
      <c r="F5" s="206">
        <v>0</v>
      </c>
      <c r="G5" s="206">
        <v>4.32</v>
      </c>
      <c r="H5" s="206">
        <v>0</v>
      </c>
      <c r="I5" s="206">
        <v>18.75</v>
      </c>
      <c r="J5" s="206">
        <v>1.02</v>
      </c>
      <c r="K5" s="206">
        <v>0.34</v>
      </c>
      <c r="L5" s="206">
        <v>20.92</v>
      </c>
      <c r="M5" s="206">
        <v>1</v>
      </c>
      <c r="N5" s="206">
        <v>1.29</v>
      </c>
      <c r="O5" s="206">
        <v>0</v>
      </c>
      <c r="P5" s="206">
        <v>1.1299999999999999</v>
      </c>
      <c r="Q5" s="206">
        <v>0.25</v>
      </c>
      <c r="R5" s="206">
        <v>0.46</v>
      </c>
      <c r="S5" s="206">
        <v>0.28999999999999998</v>
      </c>
      <c r="T5" s="206">
        <v>0</v>
      </c>
      <c r="U5" s="206">
        <v>0.77</v>
      </c>
      <c r="V5" s="206">
        <v>0.16</v>
      </c>
      <c r="W5" s="206">
        <v>0.37</v>
      </c>
      <c r="X5" s="206">
        <v>1.0900000000000001</v>
      </c>
      <c r="Y5" s="206">
        <v>0</v>
      </c>
      <c r="Z5" s="206">
        <v>1.4</v>
      </c>
      <c r="AA5" s="206">
        <v>0.89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-1.1100000000000001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9.8000000000000007</v>
      </c>
      <c r="D6" s="206">
        <v>0</v>
      </c>
      <c r="E6" s="206">
        <v>0</v>
      </c>
      <c r="F6" s="206">
        <v>0</v>
      </c>
      <c r="G6" s="206">
        <v>4.32</v>
      </c>
      <c r="H6" s="206">
        <v>0</v>
      </c>
      <c r="I6" s="206">
        <v>18.75</v>
      </c>
      <c r="J6" s="206">
        <v>1.02</v>
      </c>
      <c r="K6" s="206">
        <v>0.34</v>
      </c>
      <c r="L6" s="206">
        <v>20.92</v>
      </c>
      <c r="M6" s="206">
        <v>1</v>
      </c>
      <c r="N6" s="206">
        <v>1.29</v>
      </c>
      <c r="O6" s="206">
        <v>0</v>
      </c>
      <c r="P6" s="206">
        <v>1.1299999999999999</v>
      </c>
      <c r="Q6" s="206">
        <v>0.25</v>
      </c>
      <c r="R6" s="206">
        <v>0.46</v>
      </c>
      <c r="S6" s="206">
        <v>0.28999999999999998</v>
      </c>
      <c r="T6" s="206">
        <v>0</v>
      </c>
      <c r="U6" s="206">
        <v>0.77</v>
      </c>
      <c r="V6" s="206">
        <v>0.16</v>
      </c>
      <c r="W6" s="206">
        <v>0.37</v>
      </c>
      <c r="X6" s="206">
        <v>1.0900000000000001</v>
      </c>
      <c r="Y6" s="206">
        <v>0</v>
      </c>
      <c r="Z6" s="206">
        <v>1.4</v>
      </c>
      <c r="AA6" s="206">
        <v>0.89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-1.1100000000000001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9.8000000000000007</v>
      </c>
      <c r="D7" s="206">
        <v>0</v>
      </c>
      <c r="E7" s="206">
        <v>0</v>
      </c>
      <c r="F7" s="206">
        <v>0</v>
      </c>
      <c r="G7" s="206">
        <v>4.32</v>
      </c>
      <c r="H7" s="206">
        <v>0</v>
      </c>
      <c r="I7" s="206">
        <v>18.75</v>
      </c>
      <c r="J7" s="206">
        <v>1.02</v>
      </c>
      <c r="K7" s="206">
        <v>0.34</v>
      </c>
      <c r="L7" s="206">
        <v>78.28</v>
      </c>
      <c r="M7" s="206">
        <v>1</v>
      </c>
      <c r="N7" s="206">
        <v>1.29</v>
      </c>
      <c r="O7" s="206">
        <v>0</v>
      </c>
      <c r="P7" s="206">
        <v>1.1299999999999999</v>
      </c>
      <c r="Q7" s="206">
        <v>0.25</v>
      </c>
      <c r="R7" s="206">
        <v>0.46</v>
      </c>
      <c r="S7" s="206">
        <v>0.28999999999999998</v>
      </c>
      <c r="T7" s="206">
        <v>0</v>
      </c>
      <c r="U7" s="206">
        <v>0.77</v>
      </c>
      <c r="V7" s="206">
        <v>0.16</v>
      </c>
      <c r="W7" s="206">
        <v>0.37</v>
      </c>
      <c r="X7" s="206">
        <v>1.0900000000000001</v>
      </c>
      <c r="Y7" s="206">
        <v>0</v>
      </c>
      <c r="Z7" s="206">
        <v>1.4</v>
      </c>
      <c r="AA7" s="206">
        <v>0.89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-1.1100000000000001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9.8000000000000007</v>
      </c>
      <c r="D8" s="206">
        <v>0</v>
      </c>
      <c r="E8" s="206">
        <v>0</v>
      </c>
      <c r="F8" s="206">
        <v>0</v>
      </c>
      <c r="G8" s="206">
        <v>4.32</v>
      </c>
      <c r="H8" s="206">
        <v>0</v>
      </c>
      <c r="I8" s="206">
        <v>18.75</v>
      </c>
      <c r="J8" s="206">
        <v>1.02</v>
      </c>
      <c r="K8" s="206">
        <v>0.34</v>
      </c>
      <c r="L8" s="206">
        <v>155.28</v>
      </c>
      <c r="M8" s="206">
        <v>1</v>
      </c>
      <c r="N8" s="206">
        <v>1.29</v>
      </c>
      <c r="O8" s="206">
        <v>0</v>
      </c>
      <c r="P8" s="206">
        <v>1.1299999999999999</v>
      </c>
      <c r="Q8" s="206">
        <v>0.25</v>
      </c>
      <c r="R8" s="206">
        <v>0.46</v>
      </c>
      <c r="S8" s="206">
        <v>0.28999999999999998</v>
      </c>
      <c r="T8" s="206">
        <v>0</v>
      </c>
      <c r="U8" s="206">
        <v>0.77</v>
      </c>
      <c r="V8" s="206">
        <v>0.16</v>
      </c>
      <c r="W8" s="206">
        <v>0.37</v>
      </c>
      <c r="X8" s="206">
        <v>1.0900000000000001</v>
      </c>
      <c r="Y8" s="206">
        <v>0</v>
      </c>
      <c r="Z8" s="206">
        <v>1.4</v>
      </c>
      <c r="AA8" s="206">
        <v>0.89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-1.1100000000000001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9.8000000000000007</v>
      </c>
      <c r="D9" s="206">
        <v>0</v>
      </c>
      <c r="E9" s="206">
        <v>0</v>
      </c>
      <c r="F9" s="206">
        <v>0</v>
      </c>
      <c r="G9" s="206">
        <v>4.32</v>
      </c>
      <c r="H9" s="206">
        <v>0</v>
      </c>
      <c r="I9" s="206">
        <v>18.75</v>
      </c>
      <c r="J9" s="206">
        <v>1.02</v>
      </c>
      <c r="K9" s="206">
        <v>0.22</v>
      </c>
      <c r="L9" s="206">
        <v>214.27</v>
      </c>
      <c r="M9" s="206">
        <v>1</v>
      </c>
      <c r="N9" s="206">
        <v>1.29</v>
      </c>
      <c r="O9" s="206">
        <v>0</v>
      </c>
      <c r="P9" s="206">
        <v>0.88</v>
      </c>
      <c r="Q9" s="206">
        <v>0.32</v>
      </c>
      <c r="R9" s="206">
        <v>0.46</v>
      </c>
      <c r="S9" s="206">
        <v>0.28999999999999998</v>
      </c>
      <c r="T9" s="206">
        <v>0</v>
      </c>
      <c r="U9" s="206">
        <v>0.77</v>
      </c>
      <c r="V9" s="206">
        <v>0.16</v>
      </c>
      <c r="W9" s="206">
        <v>0.37</v>
      </c>
      <c r="X9" s="206">
        <v>1.0900000000000001</v>
      </c>
      <c r="Y9" s="206">
        <v>0</v>
      </c>
      <c r="Z9" s="206">
        <v>1.4</v>
      </c>
      <c r="AA9" s="206">
        <v>0.89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-1.1100000000000001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9.8000000000000007</v>
      </c>
      <c r="D10" s="206">
        <v>0</v>
      </c>
      <c r="E10" s="206">
        <v>0</v>
      </c>
      <c r="F10" s="206">
        <v>0</v>
      </c>
      <c r="G10" s="206">
        <v>4.32</v>
      </c>
      <c r="H10" s="206">
        <v>0</v>
      </c>
      <c r="I10" s="206">
        <v>18.75</v>
      </c>
      <c r="J10" s="206">
        <v>1.02</v>
      </c>
      <c r="K10" s="206">
        <v>0.34</v>
      </c>
      <c r="L10" s="206">
        <v>251.79</v>
      </c>
      <c r="M10" s="206">
        <v>1</v>
      </c>
      <c r="N10" s="206">
        <v>1.29</v>
      </c>
      <c r="O10" s="206">
        <v>0</v>
      </c>
      <c r="P10" s="206">
        <v>0.88</v>
      </c>
      <c r="Q10" s="206">
        <v>0.32</v>
      </c>
      <c r="R10" s="206">
        <v>0.46</v>
      </c>
      <c r="S10" s="206">
        <v>0.28999999999999998</v>
      </c>
      <c r="T10" s="206">
        <v>0</v>
      </c>
      <c r="U10" s="206">
        <v>0.77</v>
      </c>
      <c r="V10" s="206">
        <v>0.16</v>
      </c>
      <c r="W10" s="206">
        <v>0.37</v>
      </c>
      <c r="X10" s="206">
        <v>1.0900000000000001</v>
      </c>
      <c r="Y10" s="206">
        <v>0</v>
      </c>
      <c r="Z10" s="206">
        <v>1.4</v>
      </c>
      <c r="AA10" s="206">
        <v>0.89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-1.1100000000000001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9.93</v>
      </c>
      <c r="D11" s="206">
        <v>0</v>
      </c>
      <c r="E11" s="206">
        <v>0</v>
      </c>
      <c r="F11" s="206">
        <v>0</v>
      </c>
      <c r="G11" s="206">
        <v>4.32</v>
      </c>
      <c r="H11" s="206">
        <v>0</v>
      </c>
      <c r="I11" s="206">
        <v>18.75</v>
      </c>
      <c r="J11" s="206">
        <v>1.02</v>
      </c>
      <c r="K11" s="206">
        <v>0.34</v>
      </c>
      <c r="L11" s="206">
        <v>251.79</v>
      </c>
      <c r="M11" s="206">
        <v>1</v>
      </c>
      <c r="N11" s="206">
        <v>1.29</v>
      </c>
      <c r="O11" s="206">
        <v>0</v>
      </c>
      <c r="P11" s="206">
        <v>0.88</v>
      </c>
      <c r="Q11" s="206">
        <v>0.32</v>
      </c>
      <c r="R11" s="206">
        <v>0.46</v>
      </c>
      <c r="S11" s="206">
        <v>0.28999999999999998</v>
      </c>
      <c r="T11" s="206">
        <v>0</v>
      </c>
      <c r="U11" s="206">
        <v>0.77</v>
      </c>
      <c r="V11" s="206">
        <v>0.16</v>
      </c>
      <c r="W11" s="206">
        <v>0.39</v>
      </c>
      <c r="X11" s="206">
        <v>1.0900000000000001</v>
      </c>
      <c r="Y11" s="206">
        <v>0</v>
      </c>
      <c r="Z11" s="206">
        <v>1.4</v>
      </c>
      <c r="AA11" s="206">
        <v>0.89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-1.1100000000000001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9.93</v>
      </c>
      <c r="D12" s="206">
        <v>0</v>
      </c>
      <c r="E12" s="206">
        <v>0</v>
      </c>
      <c r="F12" s="206">
        <v>0</v>
      </c>
      <c r="G12" s="206">
        <v>4.32</v>
      </c>
      <c r="H12" s="206">
        <v>0</v>
      </c>
      <c r="I12" s="206">
        <v>18.75</v>
      </c>
      <c r="J12" s="206">
        <v>1.02</v>
      </c>
      <c r="K12" s="206">
        <v>0.34</v>
      </c>
      <c r="L12" s="206">
        <v>251.79</v>
      </c>
      <c r="M12" s="206">
        <v>1</v>
      </c>
      <c r="N12" s="206">
        <v>1.29</v>
      </c>
      <c r="O12" s="206">
        <v>0</v>
      </c>
      <c r="P12" s="206">
        <v>0.88</v>
      </c>
      <c r="Q12" s="206">
        <v>0.32</v>
      </c>
      <c r="R12" s="206">
        <v>0.46</v>
      </c>
      <c r="S12" s="206">
        <v>0.28999999999999998</v>
      </c>
      <c r="T12" s="206">
        <v>0</v>
      </c>
      <c r="U12" s="206">
        <v>0.77</v>
      </c>
      <c r="V12" s="206">
        <v>0.16</v>
      </c>
      <c r="W12" s="206">
        <v>0.39</v>
      </c>
      <c r="X12" s="206">
        <v>1.0900000000000001</v>
      </c>
      <c r="Y12" s="206">
        <v>0</v>
      </c>
      <c r="Z12" s="206">
        <v>1.4</v>
      </c>
      <c r="AA12" s="206">
        <v>0.89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-1.1100000000000001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9.93</v>
      </c>
      <c r="D13" s="206">
        <v>0</v>
      </c>
      <c r="E13" s="206">
        <v>0</v>
      </c>
      <c r="F13" s="206">
        <v>0</v>
      </c>
      <c r="G13" s="206">
        <v>4.32</v>
      </c>
      <c r="H13" s="206">
        <v>0</v>
      </c>
      <c r="I13" s="206">
        <v>18.75</v>
      </c>
      <c r="J13" s="206">
        <v>1.02</v>
      </c>
      <c r="K13" s="206">
        <v>0.34</v>
      </c>
      <c r="L13" s="206">
        <v>251.79</v>
      </c>
      <c r="M13" s="206">
        <v>1</v>
      </c>
      <c r="N13" s="206">
        <v>1.29</v>
      </c>
      <c r="O13" s="206">
        <v>0</v>
      </c>
      <c r="P13" s="206">
        <v>0.88</v>
      </c>
      <c r="Q13" s="206">
        <v>0.32</v>
      </c>
      <c r="R13" s="206">
        <v>0.46</v>
      </c>
      <c r="S13" s="206">
        <v>0.28999999999999998</v>
      </c>
      <c r="T13" s="206">
        <v>0</v>
      </c>
      <c r="U13" s="206">
        <v>0.77</v>
      </c>
      <c r="V13" s="206">
        <v>0.16</v>
      </c>
      <c r="W13" s="206">
        <v>0.39</v>
      </c>
      <c r="X13" s="206">
        <v>1.0900000000000001</v>
      </c>
      <c r="Y13" s="206">
        <v>0</v>
      </c>
      <c r="Z13" s="206">
        <v>1.4</v>
      </c>
      <c r="AA13" s="206">
        <v>0.89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-1.1100000000000001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9.93</v>
      </c>
      <c r="D14" s="206">
        <v>0</v>
      </c>
      <c r="E14" s="206">
        <v>0</v>
      </c>
      <c r="F14" s="206">
        <v>0</v>
      </c>
      <c r="G14" s="206">
        <v>4.32</v>
      </c>
      <c r="H14" s="206">
        <v>0</v>
      </c>
      <c r="I14" s="206">
        <v>18.75</v>
      </c>
      <c r="J14" s="206">
        <v>1.02</v>
      </c>
      <c r="K14" s="206">
        <v>0.34</v>
      </c>
      <c r="L14" s="206">
        <v>251.79</v>
      </c>
      <c r="M14" s="206">
        <v>1</v>
      </c>
      <c r="N14" s="206">
        <v>1.29</v>
      </c>
      <c r="O14" s="206">
        <v>0</v>
      </c>
      <c r="P14" s="206">
        <v>0.88</v>
      </c>
      <c r="Q14" s="206">
        <v>0.32</v>
      </c>
      <c r="R14" s="206">
        <v>0.46</v>
      </c>
      <c r="S14" s="206">
        <v>0.28999999999999998</v>
      </c>
      <c r="T14" s="206">
        <v>0</v>
      </c>
      <c r="U14" s="206">
        <v>0.77</v>
      </c>
      <c r="V14" s="206">
        <v>0.16</v>
      </c>
      <c r="W14" s="206">
        <v>0.39</v>
      </c>
      <c r="X14" s="206">
        <v>1.0900000000000001</v>
      </c>
      <c r="Y14" s="206">
        <v>0</v>
      </c>
      <c r="Z14" s="206">
        <v>1.4</v>
      </c>
      <c r="AA14" s="206">
        <v>0.89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-1.1100000000000001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9.93</v>
      </c>
      <c r="D15" s="206">
        <v>0</v>
      </c>
      <c r="E15" s="206">
        <v>0</v>
      </c>
      <c r="F15" s="206">
        <v>0</v>
      </c>
      <c r="G15" s="206">
        <v>4.32</v>
      </c>
      <c r="H15" s="206">
        <v>0</v>
      </c>
      <c r="I15" s="206">
        <v>18.75</v>
      </c>
      <c r="J15" s="206">
        <v>1.02</v>
      </c>
      <c r="K15" s="206">
        <v>0.34</v>
      </c>
      <c r="L15" s="206">
        <v>251.79</v>
      </c>
      <c r="M15" s="206">
        <v>1</v>
      </c>
      <c r="N15" s="206">
        <v>1.29</v>
      </c>
      <c r="O15" s="206">
        <v>0</v>
      </c>
      <c r="P15" s="206">
        <v>1</v>
      </c>
      <c r="Q15" s="206">
        <v>0.32</v>
      </c>
      <c r="R15" s="206">
        <v>0.46</v>
      </c>
      <c r="S15" s="206">
        <v>0.28999999999999998</v>
      </c>
      <c r="T15" s="206">
        <v>0</v>
      </c>
      <c r="U15" s="206">
        <v>0.77</v>
      </c>
      <c r="V15" s="206">
        <v>0.16</v>
      </c>
      <c r="W15" s="206">
        <v>0.39</v>
      </c>
      <c r="X15" s="206">
        <v>1.0900000000000001</v>
      </c>
      <c r="Y15" s="206">
        <v>0</v>
      </c>
      <c r="Z15" s="206">
        <v>1.4</v>
      </c>
      <c r="AA15" s="206">
        <v>0.89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-1.1100000000000001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9.93</v>
      </c>
      <c r="D16" s="206">
        <v>0</v>
      </c>
      <c r="E16" s="206">
        <v>0</v>
      </c>
      <c r="F16" s="206">
        <v>0</v>
      </c>
      <c r="G16" s="206">
        <v>4.32</v>
      </c>
      <c r="H16" s="206">
        <v>0</v>
      </c>
      <c r="I16" s="206">
        <v>18.75</v>
      </c>
      <c r="J16" s="206">
        <v>1.02</v>
      </c>
      <c r="K16" s="206">
        <v>0.34</v>
      </c>
      <c r="L16" s="206">
        <v>251.79</v>
      </c>
      <c r="M16" s="206">
        <v>1</v>
      </c>
      <c r="N16" s="206">
        <v>1.29</v>
      </c>
      <c r="O16" s="206">
        <v>0</v>
      </c>
      <c r="P16" s="206">
        <v>1</v>
      </c>
      <c r="Q16" s="206">
        <v>0.32</v>
      </c>
      <c r="R16" s="206">
        <v>0.46</v>
      </c>
      <c r="S16" s="206">
        <v>0.28999999999999998</v>
      </c>
      <c r="T16" s="206">
        <v>0</v>
      </c>
      <c r="U16" s="206">
        <v>0.77</v>
      </c>
      <c r="V16" s="206">
        <v>0.16</v>
      </c>
      <c r="W16" s="206">
        <v>0.39</v>
      </c>
      <c r="X16" s="206">
        <v>1.0900000000000001</v>
      </c>
      <c r="Y16" s="206">
        <v>0</v>
      </c>
      <c r="Z16" s="206">
        <v>1.4</v>
      </c>
      <c r="AA16" s="206">
        <v>0.89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-1.1100000000000001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9.93</v>
      </c>
      <c r="D17" s="206">
        <v>0</v>
      </c>
      <c r="E17" s="206">
        <v>0</v>
      </c>
      <c r="F17" s="206">
        <v>0</v>
      </c>
      <c r="G17" s="206">
        <v>4.32</v>
      </c>
      <c r="H17" s="206">
        <v>0</v>
      </c>
      <c r="I17" s="206">
        <v>18.75</v>
      </c>
      <c r="J17" s="206">
        <v>1.02</v>
      </c>
      <c r="K17" s="206">
        <v>0.34</v>
      </c>
      <c r="L17" s="206">
        <v>251.79</v>
      </c>
      <c r="M17" s="206">
        <v>1</v>
      </c>
      <c r="N17" s="206">
        <v>1.29</v>
      </c>
      <c r="O17" s="206">
        <v>0</v>
      </c>
      <c r="P17" s="206">
        <v>1</v>
      </c>
      <c r="Q17" s="206">
        <v>0.32</v>
      </c>
      <c r="R17" s="206">
        <v>0.46</v>
      </c>
      <c r="S17" s="206">
        <v>0.28999999999999998</v>
      </c>
      <c r="T17" s="206">
        <v>0</v>
      </c>
      <c r="U17" s="206">
        <v>0.77</v>
      </c>
      <c r="V17" s="206">
        <v>0.16</v>
      </c>
      <c r="W17" s="206">
        <v>0.39</v>
      </c>
      <c r="X17" s="206">
        <v>1.0900000000000001</v>
      </c>
      <c r="Y17" s="206">
        <v>0</v>
      </c>
      <c r="Z17" s="206">
        <v>1.4</v>
      </c>
      <c r="AA17" s="206">
        <v>0.89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-1.1100000000000001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9.93</v>
      </c>
      <c r="D18" s="206">
        <v>0</v>
      </c>
      <c r="E18" s="206">
        <v>0</v>
      </c>
      <c r="F18" s="206">
        <v>0</v>
      </c>
      <c r="G18" s="206">
        <v>4.32</v>
      </c>
      <c r="H18" s="206">
        <v>0</v>
      </c>
      <c r="I18" s="206">
        <v>18.75</v>
      </c>
      <c r="J18" s="206">
        <v>1.02</v>
      </c>
      <c r="K18" s="206">
        <v>0.34</v>
      </c>
      <c r="L18" s="206">
        <v>251.79</v>
      </c>
      <c r="M18" s="206">
        <v>1</v>
      </c>
      <c r="N18" s="206">
        <v>1.29</v>
      </c>
      <c r="O18" s="206">
        <v>0</v>
      </c>
      <c r="P18" s="206">
        <v>1</v>
      </c>
      <c r="Q18" s="206">
        <v>0.32</v>
      </c>
      <c r="R18" s="206">
        <v>0.46</v>
      </c>
      <c r="S18" s="206">
        <v>0.28999999999999998</v>
      </c>
      <c r="T18" s="206">
        <v>0</v>
      </c>
      <c r="U18" s="206">
        <v>0.77</v>
      </c>
      <c r="V18" s="206">
        <v>0.16</v>
      </c>
      <c r="W18" s="206">
        <v>0.39</v>
      </c>
      <c r="X18" s="206">
        <v>1.0900000000000001</v>
      </c>
      <c r="Y18" s="206">
        <v>0</v>
      </c>
      <c r="Z18" s="206">
        <v>1.4</v>
      </c>
      <c r="AA18" s="206">
        <v>0.89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-1.1100000000000001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9.93</v>
      </c>
      <c r="D19" s="206">
        <v>0</v>
      </c>
      <c r="E19" s="206">
        <v>0</v>
      </c>
      <c r="F19" s="206">
        <v>0</v>
      </c>
      <c r="G19" s="206">
        <v>4.32</v>
      </c>
      <c r="H19" s="206">
        <v>0</v>
      </c>
      <c r="I19" s="206">
        <v>18.75</v>
      </c>
      <c r="J19" s="206">
        <v>1.02</v>
      </c>
      <c r="K19" s="206">
        <v>0.34</v>
      </c>
      <c r="L19" s="206">
        <v>251.79</v>
      </c>
      <c r="M19" s="206">
        <v>1</v>
      </c>
      <c r="N19" s="206">
        <v>1.29</v>
      </c>
      <c r="O19" s="206">
        <v>0</v>
      </c>
      <c r="P19" s="206">
        <v>1</v>
      </c>
      <c r="Q19" s="206">
        <v>0.32</v>
      </c>
      <c r="R19" s="206">
        <v>0.46</v>
      </c>
      <c r="S19" s="206">
        <v>0.28999999999999998</v>
      </c>
      <c r="T19" s="206">
        <v>0</v>
      </c>
      <c r="U19" s="206">
        <v>0.77</v>
      </c>
      <c r="V19" s="206">
        <v>0.16</v>
      </c>
      <c r="W19" s="206">
        <v>0.39</v>
      </c>
      <c r="X19" s="206">
        <v>1.0900000000000001</v>
      </c>
      <c r="Y19" s="206">
        <v>0</v>
      </c>
      <c r="Z19" s="206">
        <v>1.4</v>
      </c>
      <c r="AA19" s="206">
        <v>0.89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-1.1100000000000001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9.93</v>
      </c>
      <c r="D20" s="206">
        <v>0</v>
      </c>
      <c r="E20" s="206">
        <v>0</v>
      </c>
      <c r="F20" s="206">
        <v>0</v>
      </c>
      <c r="G20" s="206">
        <v>4.32</v>
      </c>
      <c r="H20" s="206">
        <v>0</v>
      </c>
      <c r="I20" s="206">
        <v>18.75</v>
      </c>
      <c r="J20" s="206">
        <v>1.02</v>
      </c>
      <c r="K20" s="206">
        <v>0.34</v>
      </c>
      <c r="L20" s="206">
        <v>251.79</v>
      </c>
      <c r="M20" s="206">
        <v>1</v>
      </c>
      <c r="N20" s="206">
        <v>1.29</v>
      </c>
      <c r="O20" s="206">
        <v>0</v>
      </c>
      <c r="P20" s="206">
        <v>1</v>
      </c>
      <c r="Q20" s="206">
        <v>0.32</v>
      </c>
      <c r="R20" s="206">
        <v>0.46</v>
      </c>
      <c r="S20" s="206">
        <v>0.28999999999999998</v>
      </c>
      <c r="T20" s="206">
        <v>0</v>
      </c>
      <c r="U20" s="206">
        <v>0.77</v>
      </c>
      <c r="V20" s="206">
        <v>0.16</v>
      </c>
      <c r="W20" s="206">
        <v>0.39</v>
      </c>
      <c r="X20" s="206">
        <v>1.0900000000000001</v>
      </c>
      <c r="Y20" s="206">
        <v>0</v>
      </c>
      <c r="Z20" s="206">
        <v>1.4</v>
      </c>
      <c r="AA20" s="206">
        <v>0.89</v>
      </c>
      <c r="AB20" s="206">
        <v>0</v>
      </c>
      <c r="AC20" s="206">
        <v>0.3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-1.1100000000000001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9.93</v>
      </c>
      <c r="D21" s="206">
        <v>0</v>
      </c>
      <c r="E21" s="206">
        <v>0</v>
      </c>
      <c r="F21" s="206">
        <v>0</v>
      </c>
      <c r="G21" s="206">
        <v>4.32</v>
      </c>
      <c r="H21" s="206">
        <v>0</v>
      </c>
      <c r="I21" s="206">
        <v>18.75</v>
      </c>
      <c r="J21" s="206">
        <v>1.02</v>
      </c>
      <c r="K21" s="206">
        <v>0.34</v>
      </c>
      <c r="L21" s="206">
        <v>251.79</v>
      </c>
      <c r="M21" s="206">
        <v>1</v>
      </c>
      <c r="N21" s="206">
        <v>1.29</v>
      </c>
      <c r="O21" s="206">
        <v>0</v>
      </c>
      <c r="P21" s="206">
        <v>1.1399999999999999</v>
      </c>
      <c r="Q21" s="206">
        <v>0.32</v>
      </c>
      <c r="R21" s="206">
        <v>0.46</v>
      </c>
      <c r="S21" s="206">
        <v>0.28999999999999998</v>
      </c>
      <c r="T21" s="206">
        <v>0</v>
      </c>
      <c r="U21" s="206">
        <v>0.77</v>
      </c>
      <c r="V21" s="206">
        <v>0.16</v>
      </c>
      <c r="W21" s="206">
        <v>0.38</v>
      </c>
      <c r="X21" s="206">
        <v>1.0900000000000001</v>
      </c>
      <c r="Y21" s="206">
        <v>0</v>
      </c>
      <c r="Z21" s="206">
        <v>1.4</v>
      </c>
      <c r="AA21" s="206">
        <v>0.89</v>
      </c>
      <c r="AB21" s="206">
        <v>0</v>
      </c>
      <c r="AC21" s="206">
        <v>0.3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-1.1100000000000001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9.93</v>
      </c>
      <c r="D22" s="206">
        <v>0</v>
      </c>
      <c r="E22" s="206">
        <v>0</v>
      </c>
      <c r="F22" s="206">
        <v>0</v>
      </c>
      <c r="G22" s="206">
        <v>4.32</v>
      </c>
      <c r="H22" s="206">
        <v>0</v>
      </c>
      <c r="I22" s="206">
        <v>18.75</v>
      </c>
      <c r="J22" s="206">
        <v>1.02</v>
      </c>
      <c r="K22" s="206">
        <v>0.34</v>
      </c>
      <c r="L22" s="206">
        <v>193.95</v>
      </c>
      <c r="M22" s="206">
        <v>1</v>
      </c>
      <c r="N22" s="206">
        <v>1.29</v>
      </c>
      <c r="O22" s="206">
        <v>0</v>
      </c>
      <c r="P22" s="206">
        <v>1.1399999999999999</v>
      </c>
      <c r="Q22" s="206">
        <v>0.32</v>
      </c>
      <c r="R22" s="206">
        <v>0.46</v>
      </c>
      <c r="S22" s="206">
        <v>0.28999999999999998</v>
      </c>
      <c r="T22" s="206">
        <v>0</v>
      </c>
      <c r="U22" s="206">
        <v>0.77</v>
      </c>
      <c r="V22" s="206">
        <v>0.16</v>
      </c>
      <c r="W22" s="206">
        <v>0.38</v>
      </c>
      <c r="X22" s="206">
        <v>1.0900000000000001</v>
      </c>
      <c r="Y22" s="206">
        <v>0</v>
      </c>
      <c r="Z22" s="206">
        <v>1.4</v>
      </c>
      <c r="AA22" s="206">
        <v>0.89</v>
      </c>
      <c r="AB22" s="206">
        <v>0</v>
      </c>
      <c r="AC22" s="206">
        <v>0.3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-1.1100000000000001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9.93</v>
      </c>
      <c r="D23" s="206">
        <v>0</v>
      </c>
      <c r="E23" s="206">
        <v>0</v>
      </c>
      <c r="F23" s="206">
        <v>0</v>
      </c>
      <c r="G23" s="206">
        <v>4.32</v>
      </c>
      <c r="H23" s="206">
        <v>0</v>
      </c>
      <c r="I23" s="206">
        <v>18.75</v>
      </c>
      <c r="J23" s="206">
        <v>1.02</v>
      </c>
      <c r="K23" s="206">
        <v>0.34</v>
      </c>
      <c r="L23" s="206">
        <v>136.12</v>
      </c>
      <c r="M23" s="206">
        <v>1</v>
      </c>
      <c r="N23" s="206">
        <v>1.29</v>
      </c>
      <c r="O23" s="206">
        <v>0</v>
      </c>
      <c r="P23" s="206">
        <v>1.17</v>
      </c>
      <c r="Q23" s="206">
        <v>0.26</v>
      </c>
      <c r="R23" s="206">
        <v>0.46</v>
      </c>
      <c r="S23" s="206">
        <v>0.6</v>
      </c>
      <c r="T23" s="206">
        <v>0</v>
      </c>
      <c r="U23" s="206">
        <v>0.77</v>
      </c>
      <c r="V23" s="206">
        <v>0.16</v>
      </c>
      <c r="W23" s="206">
        <v>0.38</v>
      </c>
      <c r="X23" s="206">
        <v>1.0900000000000001</v>
      </c>
      <c r="Y23" s="206">
        <v>0</v>
      </c>
      <c r="Z23" s="206">
        <v>1.4</v>
      </c>
      <c r="AA23" s="206">
        <v>0.89</v>
      </c>
      <c r="AB23" s="206">
        <v>0</v>
      </c>
      <c r="AC23" s="206">
        <v>0.3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-1.1100000000000001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9.93</v>
      </c>
      <c r="D24" s="206">
        <v>0</v>
      </c>
      <c r="E24" s="206">
        <v>0</v>
      </c>
      <c r="F24" s="206">
        <v>0</v>
      </c>
      <c r="G24" s="206">
        <v>4.32</v>
      </c>
      <c r="H24" s="206">
        <v>0</v>
      </c>
      <c r="I24" s="206">
        <v>18.75</v>
      </c>
      <c r="J24" s="206">
        <v>1.02</v>
      </c>
      <c r="K24" s="206">
        <v>0.34</v>
      </c>
      <c r="L24" s="206">
        <v>78.28</v>
      </c>
      <c r="M24" s="206">
        <v>1</v>
      </c>
      <c r="N24" s="206">
        <v>1.29</v>
      </c>
      <c r="O24" s="206">
        <v>0</v>
      </c>
      <c r="P24" s="206">
        <v>1.17</v>
      </c>
      <c r="Q24" s="206">
        <v>0.25</v>
      </c>
      <c r="R24" s="206">
        <v>0.46</v>
      </c>
      <c r="S24" s="206">
        <v>0.28999999999999998</v>
      </c>
      <c r="T24" s="206">
        <v>0</v>
      </c>
      <c r="U24" s="206">
        <v>0.77</v>
      </c>
      <c r="V24" s="206">
        <v>0.16</v>
      </c>
      <c r="W24" s="206">
        <v>0.38</v>
      </c>
      <c r="X24" s="206">
        <v>1.0900000000000001</v>
      </c>
      <c r="Y24" s="206">
        <v>0</v>
      </c>
      <c r="Z24" s="206">
        <v>1.4</v>
      </c>
      <c r="AA24" s="206">
        <v>0.89</v>
      </c>
      <c r="AB24" s="206">
        <v>0</v>
      </c>
      <c r="AC24" s="206">
        <v>0.3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-1.1100000000000001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9.93</v>
      </c>
      <c r="D25" s="206">
        <v>0</v>
      </c>
      <c r="E25" s="206">
        <v>0</v>
      </c>
      <c r="F25" s="206">
        <v>0</v>
      </c>
      <c r="G25" s="206">
        <v>4.32</v>
      </c>
      <c r="H25" s="206">
        <v>0</v>
      </c>
      <c r="I25" s="206">
        <v>18.75</v>
      </c>
      <c r="J25" s="206">
        <v>1.02</v>
      </c>
      <c r="K25" s="206">
        <v>0.34</v>
      </c>
      <c r="L25" s="206">
        <v>20.92</v>
      </c>
      <c r="M25" s="206">
        <v>1</v>
      </c>
      <c r="N25" s="206">
        <v>1.29</v>
      </c>
      <c r="O25" s="206">
        <v>0</v>
      </c>
      <c r="P25" s="206">
        <v>1.17</v>
      </c>
      <c r="Q25" s="206">
        <v>0.25</v>
      </c>
      <c r="R25" s="206">
        <v>0.46</v>
      </c>
      <c r="S25" s="206">
        <v>0.28999999999999998</v>
      </c>
      <c r="T25" s="206">
        <v>0</v>
      </c>
      <c r="U25" s="206">
        <v>0.77</v>
      </c>
      <c r="V25" s="206">
        <v>0.16</v>
      </c>
      <c r="W25" s="206">
        <v>0.56000000000000005</v>
      </c>
      <c r="X25" s="206">
        <v>1.0900000000000001</v>
      </c>
      <c r="Y25" s="206">
        <v>0</v>
      </c>
      <c r="Z25" s="206">
        <v>1.4</v>
      </c>
      <c r="AA25" s="206">
        <v>0.89</v>
      </c>
      <c r="AB25" s="206">
        <v>0</v>
      </c>
      <c r="AC25" s="206">
        <v>0.3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-1.1100000000000001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9.93</v>
      </c>
      <c r="D26" s="206">
        <v>0</v>
      </c>
      <c r="E26" s="206">
        <v>0</v>
      </c>
      <c r="F26" s="206">
        <v>0</v>
      </c>
      <c r="G26" s="206">
        <v>4.32</v>
      </c>
      <c r="H26" s="206">
        <v>0</v>
      </c>
      <c r="I26" s="206">
        <v>18.75</v>
      </c>
      <c r="J26" s="206">
        <v>1.02</v>
      </c>
      <c r="K26" s="206">
        <v>0.34</v>
      </c>
      <c r="L26" s="206">
        <v>20.92</v>
      </c>
      <c r="M26" s="206">
        <v>1</v>
      </c>
      <c r="N26" s="206">
        <v>1.29</v>
      </c>
      <c r="O26" s="206">
        <v>0</v>
      </c>
      <c r="P26" s="206">
        <v>1.17</v>
      </c>
      <c r="Q26" s="206">
        <v>0.25</v>
      </c>
      <c r="R26" s="206">
        <v>0.46</v>
      </c>
      <c r="S26" s="206">
        <v>0.28999999999999998</v>
      </c>
      <c r="T26" s="206">
        <v>0</v>
      </c>
      <c r="U26" s="206">
        <v>0.77</v>
      </c>
      <c r="V26" s="206">
        <v>0.16</v>
      </c>
      <c r="W26" s="206">
        <v>0.56000000000000005</v>
      </c>
      <c r="X26" s="206">
        <v>1.0900000000000001</v>
      </c>
      <c r="Y26" s="206">
        <v>0</v>
      </c>
      <c r="Z26" s="206">
        <v>1.4</v>
      </c>
      <c r="AA26" s="206">
        <v>0.89</v>
      </c>
      <c r="AB26" s="206">
        <v>0</v>
      </c>
      <c r="AC26" s="206">
        <v>0.3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-1.1100000000000001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9.5399999999999991</v>
      </c>
      <c r="D27" s="206">
        <v>1.96</v>
      </c>
      <c r="E27" s="206">
        <v>0</v>
      </c>
      <c r="F27" s="206">
        <v>0</v>
      </c>
      <c r="G27" s="206">
        <v>4.32</v>
      </c>
      <c r="H27" s="206">
        <v>0</v>
      </c>
      <c r="I27" s="206">
        <v>18.75</v>
      </c>
      <c r="J27" s="206">
        <v>1.02</v>
      </c>
      <c r="K27" s="206">
        <v>0.34</v>
      </c>
      <c r="L27" s="206">
        <v>20.92</v>
      </c>
      <c r="M27" s="206">
        <v>1</v>
      </c>
      <c r="N27" s="206">
        <v>1.29</v>
      </c>
      <c r="O27" s="206">
        <v>0</v>
      </c>
      <c r="P27" s="206">
        <v>1.17</v>
      </c>
      <c r="Q27" s="206">
        <v>0.25</v>
      </c>
      <c r="R27" s="206">
        <v>0.46</v>
      </c>
      <c r="S27" s="206">
        <v>0.28999999999999998</v>
      </c>
      <c r="T27" s="206">
        <v>0</v>
      </c>
      <c r="U27" s="206">
        <v>0.77</v>
      </c>
      <c r="V27" s="206">
        <v>0.16</v>
      </c>
      <c r="W27" s="206">
        <v>0.56000000000000005</v>
      </c>
      <c r="X27" s="206">
        <v>1.0900000000000001</v>
      </c>
      <c r="Y27" s="206">
        <v>0</v>
      </c>
      <c r="Z27" s="206">
        <v>1.4</v>
      </c>
      <c r="AA27" s="206">
        <v>0.89</v>
      </c>
      <c r="AB27" s="206">
        <v>0</v>
      </c>
      <c r="AC27" s="206">
        <v>0.3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-1.1100000000000001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9.5399999999999991</v>
      </c>
      <c r="D28" s="206">
        <v>1.96</v>
      </c>
      <c r="E28" s="206">
        <v>0</v>
      </c>
      <c r="F28" s="206">
        <v>0</v>
      </c>
      <c r="G28" s="206">
        <v>4.32</v>
      </c>
      <c r="H28" s="206">
        <v>0</v>
      </c>
      <c r="I28" s="206">
        <v>18.75</v>
      </c>
      <c r="J28" s="206">
        <v>1.02</v>
      </c>
      <c r="K28" s="206">
        <v>0.34</v>
      </c>
      <c r="L28" s="206">
        <v>20.92</v>
      </c>
      <c r="M28" s="206">
        <v>1</v>
      </c>
      <c r="N28" s="206">
        <v>1.29</v>
      </c>
      <c r="O28" s="206">
        <v>0</v>
      </c>
      <c r="P28" s="206">
        <v>1.17</v>
      </c>
      <c r="Q28" s="206">
        <v>0.25</v>
      </c>
      <c r="R28" s="206">
        <v>0.46</v>
      </c>
      <c r="S28" s="206">
        <v>0.28999999999999998</v>
      </c>
      <c r="T28" s="206">
        <v>0</v>
      </c>
      <c r="U28" s="206">
        <v>0.77</v>
      </c>
      <c r="V28" s="206">
        <v>0.16</v>
      </c>
      <c r="W28" s="206">
        <v>0.56000000000000005</v>
      </c>
      <c r="X28" s="206">
        <v>1.0900000000000001</v>
      </c>
      <c r="Y28" s="206">
        <v>0</v>
      </c>
      <c r="Z28" s="206">
        <v>1.4</v>
      </c>
      <c r="AA28" s="206">
        <v>0.89</v>
      </c>
      <c r="AB28" s="206">
        <v>0</v>
      </c>
      <c r="AC28" s="206">
        <v>0.3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-1.1100000000000001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9.5399999999999991</v>
      </c>
      <c r="D29" s="206">
        <v>1.96</v>
      </c>
      <c r="E29" s="206">
        <v>0</v>
      </c>
      <c r="F29" s="206">
        <v>0</v>
      </c>
      <c r="G29" s="206">
        <v>4.32</v>
      </c>
      <c r="H29" s="206">
        <v>0</v>
      </c>
      <c r="I29" s="206">
        <v>18.75</v>
      </c>
      <c r="J29" s="206">
        <v>1.02</v>
      </c>
      <c r="K29" s="206">
        <v>0.34</v>
      </c>
      <c r="L29" s="206">
        <v>20.92</v>
      </c>
      <c r="M29" s="206">
        <v>1</v>
      </c>
      <c r="N29" s="206">
        <v>1.29</v>
      </c>
      <c r="O29" s="206">
        <v>0</v>
      </c>
      <c r="P29" s="206">
        <v>1.17</v>
      </c>
      <c r="Q29" s="206">
        <v>0.25</v>
      </c>
      <c r="R29" s="206">
        <v>0.46</v>
      </c>
      <c r="S29" s="206">
        <v>0.28999999999999998</v>
      </c>
      <c r="T29" s="206">
        <v>0</v>
      </c>
      <c r="U29" s="206">
        <v>0.77</v>
      </c>
      <c r="V29" s="206">
        <v>0.16</v>
      </c>
      <c r="W29" s="206">
        <v>0.56000000000000005</v>
      </c>
      <c r="X29" s="206">
        <v>1.0900000000000001</v>
      </c>
      <c r="Y29" s="206">
        <v>0</v>
      </c>
      <c r="Z29" s="206">
        <v>1.4</v>
      </c>
      <c r="AA29" s="206">
        <v>0.89</v>
      </c>
      <c r="AB29" s="206">
        <v>0</v>
      </c>
      <c r="AC29" s="206">
        <v>0.3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-1.1100000000000001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9.5399999999999991</v>
      </c>
      <c r="D30" s="206">
        <v>1.96</v>
      </c>
      <c r="E30" s="206">
        <v>0</v>
      </c>
      <c r="F30" s="206">
        <v>0</v>
      </c>
      <c r="G30" s="206">
        <v>4.32</v>
      </c>
      <c r="H30" s="206">
        <v>0</v>
      </c>
      <c r="I30" s="206">
        <v>18.75</v>
      </c>
      <c r="J30" s="206">
        <v>1.02</v>
      </c>
      <c r="K30" s="206">
        <v>0.34</v>
      </c>
      <c r="L30" s="206">
        <v>20.92</v>
      </c>
      <c r="M30" s="206">
        <v>1</v>
      </c>
      <c r="N30" s="206">
        <v>1.29</v>
      </c>
      <c r="O30" s="206">
        <v>0</v>
      </c>
      <c r="P30" s="206">
        <v>1.17</v>
      </c>
      <c r="Q30" s="206">
        <v>0.25</v>
      </c>
      <c r="R30" s="206">
        <v>0.46</v>
      </c>
      <c r="S30" s="206">
        <v>0.28999999999999998</v>
      </c>
      <c r="T30" s="206">
        <v>0</v>
      </c>
      <c r="U30" s="206">
        <v>0.77</v>
      </c>
      <c r="V30" s="206">
        <v>0.16</v>
      </c>
      <c r="W30" s="206">
        <v>0.56000000000000005</v>
      </c>
      <c r="X30" s="206">
        <v>1.0900000000000001</v>
      </c>
      <c r="Y30" s="206">
        <v>0</v>
      </c>
      <c r="Z30" s="206">
        <v>1.4</v>
      </c>
      <c r="AA30" s="206">
        <v>0.89</v>
      </c>
      <c r="AB30" s="206">
        <v>0</v>
      </c>
      <c r="AC30" s="206">
        <v>0.3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-1.1100000000000001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9.5399999999999991</v>
      </c>
      <c r="D31" s="206">
        <v>1.96</v>
      </c>
      <c r="E31" s="206">
        <v>0</v>
      </c>
      <c r="F31" s="206">
        <v>0</v>
      </c>
      <c r="G31" s="206">
        <v>4.32</v>
      </c>
      <c r="H31" s="206">
        <v>0</v>
      </c>
      <c r="I31" s="206">
        <v>18.75</v>
      </c>
      <c r="J31" s="206">
        <v>1.02</v>
      </c>
      <c r="K31" s="206">
        <v>0.34</v>
      </c>
      <c r="L31" s="206">
        <v>20.92</v>
      </c>
      <c r="M31" s="206">
        <v>1</v>
      </c>
      <c r="N31" s="206">
        <v>1.29</v>
      </c>
      <c r="O31" s="206">
        <v>0</v>
      </c>
      <c r="P31" s="206">
        <v>1.19</v>
      </c>
      <c r="Q31" s="206">
        <v>0.25</v>
      </c>
      <c r="R31" s="206">
        <v>0.46</v>
      </c>
      <c r="S31" s="206">
        <v>0.28999999999999998</v>
      </c>
      <c r="T31" s="206">
        <v>0</v>
      </c>
      <c r="U31" s="206">
        <v>0.77</v>
      </c>
      <c r="V31" s="206">
        <v>0.16</v>
      </c>
      <c r="W31" s="206">
        <v>0.37</v>
      </c>
      <c r="X31" s="206">
        <v>1.0900000000000001</v>
      </c>
      <c r="Y31" s="206">
        <v>0</v>
      </c>
      <c r="Z31" s="206">
        <v>1.4</v>
      </c>
      <c r="AA31" s="206">
        <v>0.89</v>
      </c>
      <c r="AB31" s="206">
        <v>0</v>
      </c>
      <c r="AC31" s="206">
        <v>0.3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-1.1100000000000001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9.5399999999999991</v>
      </c>
      <c r="D32" s="206">
        <v>1.96</v>
      </c>
      <c r="E32" s="206">
        <v>0</v>
      </c>
      <c r="F32" s="206">
        <v>0</v>
      </c>
      <c r="G32" s="206">
        <v>4.32</v>
      </c>
      <c r="H32" s="206">
        <v>0</v>
      </c>
      <c r="I32" s="206">
        <v>18.75</v>
      </c>
      <c r="J32" s="206">
        <v>1.02</v>
      </c>
      <c r="K32" s="206">
        <v>0.34</v>
      </c>
      <c r="L32" s="206">
        <v>20.92</v>
      </c>
      <c r="M32" s="206">
        <v>1</v>
      </c>
      <c r="N32" s="206">
        <v>1.29</v>
      </c>
      <c r="O32" s="206">
        <v>0</v>
      </c>
      <c r="P32" s="206">
        <v>1.19</v>
      </c>
      <c r="Q32" s="206">
        <v>0.25</v>
      </c>
      <c r="R32" s="206">
        <v>0.46</v>
      </c>
      <c r="S32" s="206">
        <v>0.28999999999999998</v>
      </c>
      <c r="T32" s="206">
        <v>0</v>
      </c>
      <c r="U32" s="206">
        <v>0.77</v>
      </c>
      <c r="V32" s="206">
        <v>0.16</v>
      </c>
      <c r="W32" s="206">
        <v>0.37</v>
      </c>
      <c r="X32" s="206">
        <v>1.0900000000000001</v>
      </c>
      <c r="Y32" s="206">
        <v>0</v>
      </c>
      <c r="Z32" s="206">
        <v>1.4</v>
      </c>
      <c r="AA32" s="206">
        <v>0.89</v>
      </c>
      <c r="AB32" s="206">
        <v>0</v>
      </c>
      <c r="AC32" s="206">
        <v>0.3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-1.1100000000000001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9.5399999999999991</v>
      </c>
      <c r="D33" s="206">
        <v>1.96</v>
      </c>
      <c r="E33" s="206">
        <v>0</v>
      </c>
      <c r="F33" s="206">
        <v>0</v>
      </c>
      <c r="G33" s="206">
        <v>4.32</v>
      </c>
      <c r="H33" s="206">
        <v>0</v>
      </c>
      <c r="I33" s="206">
        <v>18.75</v>
      </c>
      <c r="J33" s="206">
        <v>1.02</v>
      </c>
      <c r="K33" s="206">
        <v>0.34</v>
      </c>
      <c r="L33" s="206">
        <v>20.92</v>
      </c>
      <c r="M33" s="206">
        <v>1</v>
      </c>
      <c r="N33" s="206">
        <v>1.29</v>
      </c>
      <c r="O33" s="206">
        <v>0</v>
      </c>
      <c r="P33" s="206">
        <v>1.19</v>
      </c>
      <c r="Q33" s="206">
        <v>0.25</v>
      </c>
      <c r="R33" s="206">
        <v>0.46</v>
      </c>
      <c r="S33" s="206">
        <v>0.28999999999999998</v>
      </c>
      <c r="T33" s="206">
        <v>0</v>
      </c>
      <c r="U33" s="206">
        <v>0.77</v>
      </c>
      <c r="V33" s="206">
        <v>0.16</v>
      </c>
      <c r="W33" s="206">
        <v>0.37</v>
      </c>
      <c r="X33" s="206">
        <v>1.0900000000000001</v>
      </c>
      <c r="Y33" s="206">
        <v>0</v>
      </c>
      <c r="Z33" s="206">
        <v>1.4</v>
      </c>
      <c r="AA33" s="206">
        <v>0.89</v>
      </c>
      <c r="AB33" s="206">
        <v>0</v>
      </c>
      <c r="AC33" s="206">
        <v>0.3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-1.1100000000000001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9.5399999999999991</v>
      </c>
      <c r="D34" s="206">
        <v>1.96</v>
      </c>
      <c r="E34" s="206">
        <v>0</v>
      </c>
      <c r="F34" s="206">
        <v>0</v>
      </c>
      <c r="G34" s="206">
        <v>4.32</v>
      </c>
      <c r="H34" s="206">
        <v>0</v>
      </c>
      <c r="I34" s="206">
        <v>18.75</v>
      </c>
      <c r="J34" s="206">
        <v>1.02</v>
      </c>
      <c r="K34" s="206">
        <v>0.34</v>
      </c>
      <c r="L34" s="206">
        <v>20.92</v>
      </c>
      <c r="M34" s="206">
        <v>1</v>
      </c>
      <c r="N34" s="206">
        <v>1.29</v>
      </c>
      <c r="O34" s="206">
        <v>0</v>
      </c>
      <c r="P34" s="206">
        <v>1.19</v>
      </c>
      <c r="Q34" s="206">
        <v>0.25</v>
      </c>
      <c r="R34" s="206">
        <v>0.46</v>
      </c>
      <c r="S34" s="206">
        <v>0.28999999999999998</v>
      </c>
      <c r="T34" s="206">
        <v>0</v>
      </c>
      <c r="U34" s="206">
        <v>0.77</v>
      </c>
      <c r="V34" s="206">
        <v>0.16</v>
      </c>
      <c r="W34" s="206">
        <v>0.37</v>
      </c>
      <c r="X34" s="206">
        <v>1.0900000000000001</v>
      </c>
      <c r="Y34" s="206">
        <v>0</v>
      </c>
      <c r="Z34" s="206">
        <v>1.4</v>
      </c>
      <c r="AA34" s="206">
        <v>0.89</v>
      </c>
      <c r="AB34" s="206">
        <v>0</v>
      </c>
      <c r="AC34" s="206">
        <v>0.3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-1.1100000000000001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9.5399999999999991</v>
      </c>
      <c r="D35" s="206">
        <v>1.96</v>
      </c>
      <c r="E35" s="206">
        <v>0</v>
      </c>
      <c r="F35" s="206">
        <v>0</v>
      </c>
      <c r="G35" s="206">
        <v>4.32</v>
      </c>
      <c r="H35" s="206">
        <v>0</v>
      </c>
      <c r="I35" s="206">
        <v>18.75</v>
      </c>
      <c r="J35" s="206">
        <v>1.02</v>
      </c>
      <c r="K35" s="206">
        <v>0.34</v>
      </c>
      <c r="L35" s="206">
        <v>20.92</v>
      </c>
      <c r="M35" s="206">
        <v>1</v>
      </c>
      <c r="N35" s="206">
        <v>1.29</v>
      </c>
      <c r="O35" s="206">
        <v>0</v>
      </c>
      <c r="P35" s="206">
        <v>1.0900000000000001</v>
      </c>
      <c r="Q35" s="206">
        <v>0.32</v>
      </c>
      <c r="R35" s="206">
        <v>0.46</v>
      </c>
      <c r="S35" s="206">
        <v>0.28999999999999998</v>
      </c>
      <c r="T35" s="206">
        <v>0</v>
      </c>
      <c r="U35" s="206">
        <v>0.77</v>
      </c>
      <c r="V35" s="206">
        <v>0.16</v>
      </c>
      <c r="W35" s="206">
        <v>0.37</v>
      </c>
      <c r="X35" s="206">
        <v>1.0900000000000001</v>
      </c>
      <c r="Y35" s="206">
        <v>0</v>
      </c>
      <c r="Z35" s="206">
        <v>1.4</v>
      </c>
      <c r="AA35" s="206">
        <v>0.89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-1.1100000000000001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9.5399999999999991</v>
      </c>
      <c r="D36" s="206">
        <v>1.96</v>
      </c>
      <c r="E36" s="206">
        <v>0</v>
      </c>
      <c r="F36" s="206">
        <v>0</v>
      </c>
      <c r="G36" s="206">
        <v>4.32</v>
      </c>
      <c r="H36" s="206">
        <v>0</v>
      </c>
      <c r="I36" s="206">
        <v>18.75</v>
      </c>
      <c r="J36" s="206">
        <v>1.02</v>
      </c>
      <c r="K36" s="206">
        <v>0.34</v>
      </c>
      <c r="L36" s="206">
        <v>20.92</v>
      </c>
      <c r="M36" s="206">
        <v>1</v>
      </c>
      <c r="N36" s="206">
        <v>1.29</v>
      </c>
      <c r="O36" s="206">
        <v>0</v>
      </c>
      <c r="P36" s="206">
        <v>1.0900000000000001</v>
      </c>
      <c r="Q36" s="206">
        <v>0.32</v>
      </c>
      <c r="R36" s="206">
        <v>0.46</v>
      </c>
      <c r="S36" s="206">
        <v>0.28999999999999998</v>
      </c>
      <c r="T36" s="206">
        <v>0</v>
      </c>
      <c r="U36" s="206">
        <v>0.77</v>
      </c>
      <c r="V36" s="206">
        <v>0.16</v>
      </c>
      <c r="W36" s="206">
        <v>0.37</v>
      </c>
      <c r="X36" s="206">
        <v>1.0900000000000001</v>
      </c>
      <c r="Y36" s="206">
        <v>0</v>
      </c>
      <c r="Z36" s="206">
        <v>1.4</v>
      </c>
      <c r="AA36" s="206">
        <v>0.89</v>
      </c>
      <c r="AB36" s="206">
        <v>0</v>
      </c>
      <c r="AC36" s="206">
        <v>3.81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-1.1100000000000001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9.5399999999999991</v>
      </c>
      <c r="D37" s="206">
        <v>1.96</v>
      </c>
      <c r="E37" s="206">
        <v>0</v>
      </c>
      <c r="F37" s="206">
        <v>0</v>
      </c>
      <c r="G37" s="206">
        <v>4.32</v>
      </c>
      <c r="H37" s="206">
        <v>0</v>
      </c>
      <c r="I37" s="206">
        <v>18.75</v>
      </c>
      <c r="J37" s="206">
        <v>1.02</v>
      </c>
      <c r="K37" s="206">
        <v>0.34</v>
      </c>
      <c r="L37" s="206">
        <v>20.92</v>
      </c>
      <c r="M37" s="206">
        <v>1</v>
      </c>
      <c r="N37" s="206">
        <v>1.29</v>
      </c>
      <c r="O37" s="206">
        <v>0</v>
      </c>
      <c r="P37" s="206">
        <v>1.0900000000000001</v>
      </c>
      <c r="Q37" s="206">
        <v>0.32</v>
      </c>
      <c r="R37" s="206">
        <v>0.46</v>
      </c>
      <c r="S37" s="206">
        <v>0.28999999999999998</v>
      </c>
      <c r="T37" s="206">
        <v>0</v>
      </c>
      <c r="U37" s="206">
        <v>0.77</v>
      </c>
      <c r="V37" s="206">
        <v>0.16</v>
      </c>
      <c r="W37" s="206">
        <v>0.46</v>
      </c>
      <c r="X37" s="206">
        <v>1.0900000000000001</v>
      </c>
      <c r="Y37" s="206">
        <v>0</v>
      </c>
      <c r="Z37" s="206">
        <v>1.4</v>
      </c>
      <c r="AA37" s="206">
        <v>0.89</v>
      </c>
      <c r="AB37" s="206">
        <v>0</v>
      </c>
      <c r="AC37" s="206">
        <v>3.81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-1.1100000000000001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9.5399999999999991</v>
      </c>
      <c r="D38" s="206">
        <v>1.96</v>
      </c>
      <c r="E38" s="206">
        <v>0</v>
      </c>
      <c r="F38" s="206">
        <v>0</v>
      </c>
      <c r="G38" s="206">
        <v>4.32</v>
      </c>
      <c r="H38" s="206">
        <v>0</v>
      </c>
      <c r="I38" s="206">
        <v>18.75</v>
      </c>
      <c r="J38" s="206">
        <v>1.02</v>
      </c>
      <c r="K38" s="206">
        <v>0.34</v>
      </c>
      <c r="L38" s="206">
        <v>20.92</v>
      </c>
      <c r="M38" s="206">
        <v>1</v>
      </c>
      <c r="N38" s="206">
        <v>1.29</v>
      </c>
      <c r="O38" s="206">
        <v>0</v>
      </c>
      <c r="P38" s="206">
        <v>1.0900000000000001</v>
      </c>
      <c r="Q38" s="206">
        <v>0.32</v>
      </c>
      <c r="R38" s="206">
        <v>0.46</v>
      </c>
      <c r="S38" s="206">
        <v>0.28999999999999998</v>
      </c>
      <c r="T38" s="206">
        <v>0</v>
      </c>
      <c r="U38" s="206">
        <v>0.77</v>
      </c>
      <c r="V38" s="206">
        <v>0.16</v>
      </c>
      <c r="W38" s="206">
        <v>0.46</v>
      </c>
      <c r="X38" s="206">
        <v>1.0900000000000001</v>
      </c>
      <c r="Y38" s="206">
        <v>0</v>
      </c>
      <c r="Z38" s="206">
        <v>1.4</v>
      </c>
      <c r="AA38" s="206">
        <v>0.89</v>
      </c>
      <c r="AB38" s="206">
        <v>0</v>
      </c>
      <c r="AC38" s="206">
        <v>3.81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-1.1100000000000001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9.5399999999999991</v>
      </c>
      <c r="D39" s="206">
        <v>1.96</v>
      </c>
      <c r="E39" s="206">
        <v>0</v>
      </c>
      <c r="F39" s="206">
        <v>0</v>
      </c>
      <c r="G39" s="206">
        <v>4.32</v>
      </c>
      <c r="H39" s="206">
        <v>0</v>
      </c>
      <c r="I39" s="206">
        <v>18.75</v>
      </c>
      <c r="J39" s="206">
        <v>1.02</v>
      </c>
      <c r="K39" s="206">
        <v>0.34</v>
      </c>
      <c r="L39" s="206">
        <v>20.92</v>
      </c>
      <c r="M39" s="206">
        <v>1</v>
      </c>
      <c r="N39" s="206">
        <v>1.29</v>
      </c>
      <c r="O39" s="206">
        <v>0</v>
      </c>
      <c r="P39" s="206">
        <v>1.53</v>
      </c>
      <c r="Q39" s="206">
        <v>0.32</v>
      </c>
      <c r="R39" s="206">
        <v>0.46</v>
      </c>
      <c r="S39" s="206">
        <v>0.28999999999999998</v>
      </c>
      <c r="T39" s="206">
        <v>0</v>
      </c>
      <c r="U39" s="206">
        <v>0.77</v>
      </c>
      <c r="V39" s="206">
        <v>0.16</v>
      </c>
      <c r="W39" s="206">
        <v>0.46</v>
      </c>
      <c r="X39" s="206">
        <v>1.0900000000000001</v>
      </c>
      <c r="Y39" s="206">
        <v>0</v>
      </c>
      <c r="Z39" s="206">
        <v>1.4</v>
      </c>
      <c r="AA39" s="206">
        <v>0.89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-1.1100000000000001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9.5399999999999991</v>
      </c>
      <c r="D40" s="206">
        <v>1.96</v>
      </c>
      <c r="E40" s="206">
        <v>0</v>
      </c>
      <c r="F40" s="206">
        <v>0</v>
      </c>
      <c r="G40" s="206">
        <v>4.32</v>
      </c>
      <c r="H40" s="206">
        <v>0</v>
      </c>
      <c r="I40" s="206">
        <v>18.75</v>
      </c>
      <c r="J40" s="206">
        <v>1.02</v>
      </c>
      <c r="K40" s="206">
        <v>0.34</v>
      </c>
      <c r="L40" s="206">
        <v>20.92</v>
      </c>
      <c r="M40" s="206">
        <v>1</v>
      </c>
      <c r="N40" s="206">
        <v>1.29</v>
      </c>
      <c r="O40" s="206">
        <v>0</v>
      </c>
      <c r="P40" s="206">
        <v>1.53</v>
      </c>
      <c r="Q40" s="206">
        <v>0.32</v>
      </c>
      <c r="R40" s="206">
        <v>0.46</v>
      </c>
      <c r="S40" s="206">
        <v>0.28999999999999998</v>
      </c>
      <c r="T40" s="206">
        <v>0</v>
      </c>
      <c r="U40" s="206">
        <v>0.77</v>
      </c>
      <c r="V40" s="206">
        <v>0.16</v>
      </c>
      <c r="W40" s="206">
        <v>0.46</v>
      </c>
      <c r="X40" s="206">
        <v>1.0900000000000001</v>
      </c>
      <c r="Y40" s="206">
        <v>0</v>
      </c>
      <c r="Z40" s="206">
        <v>1.4</v>
      </c>
      <c r="AA40" s="206">
        <v>0.89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-1.1100000000000001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9.5399999999999991</v>
      </c>
      <c r="D41" s="206">
        <v>1.96</v>
      </c>
      <c r="E41" s="206">
        <v>0</v>
      </c>
      <c r="F41" s="206">
        <v>0</v>
      </c>
      <c r="G41" s="206">
        <v>4.32</v>
      </c>
      <c r="H41" s="206">
        <v>0</v>
      </c>
      <c r="I41" s="206">
        <v>18.75</v>
      </c>
      <c r="J41" s="206">
        <v>1.02</v>
      </c>
      <c r="K41" s="206">
        <v>0.34</v>
      </c>
      <c r="L41" s="206">
        <v>20.92</v>
      </c>
      <c r="M41" s="206">
        <v>1</v>
      </c>
      <c r="N41" s="206">
        <v>1.29</v>
      </c>
      <c r="O41" s="206">
        <v>0</v>
      </c>
      <c r="P41" s="206">
        <v>1.53</v>
      </c>
      <c r="Q41" s="206">
        <v>0.32</v>
      </c>
      <c r="R41" s="206">
        <v>0.46</v>
      </c>
      <c r="S41" s="206">
        <v>0.28999999999999998</v>
      </c>
      <c r="T41" s="206">
        <v>0</v>
      </c>
      <c r="U41" s="206">
        <v>0.77</v>
      </c>
      <c r="V41" s="206">
        <v>0.16</v>
      </c>
      <c r="W41" s="206">
        <v>0.55000000000000004</v>
      </c>
      <c r="X41" s="206">
        <v>1.0900000000000001</v>
      </c>
      <c r="Y41" s="206">
        <v>0</v>
      </c>
      <c r="Z41" s="206">
        <v>1.4</v>
      </c>
      <c r="AA41" s="206">
        <v>0.89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-1.1100000000000001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9.5399999999999991</v>
      </c>
      <c r="D42" s="206">
        <v>1.96</v>
      </c>
      <c r="E42" s="206">
        <v>0</v>
      </c>
      <c r="F42" s="206">
        <v>0</v>
      </c>
      <c r="G42" s="206">
        <v>4.32</v>
      </c>
      <c r="H42" s="206">
        <v>0</v>
      </c>
      <c r="I42" s="206">
        <v>18.75</v>
      </c>
      <c r="J42" s="206">
        <v>1.02</v>
      </c>
      <c r="K42" s="206">
        <v>0.34</v>
      </c>
      <c r="L42" s="206">
        <v>20.92</v>
      </c>
      <c r="M42" s="206">
        <v>1</v>
      </c>
      <c r="N42" s="206">
        <v>1.29</v>
      </c>
      <c r="O42" s="206">
        <v>0</v>
      </c>
      <c r="P42" s="206">
        <v>1.53</v>
      </c>
      <c r="Q42" s="206">
        <v>0.32</v>
      </c>
      <c r="R42" s="206">
        <v>0.46</v>
      </c>
      <c r="S42" s="206">
        <v>0.28999999999999998</v>
      </c>
      <c r="T42" s="206">
        <v>0</v>
      </c>
      <c r="U42" s="206">
        <v>0.77</v>
      </c>
      <c r="V42" s="206">
        <v>0.16</v>
      </c>
      <c r="W42" s="206">
        <v>0.55000000000000004</v>
      </c>
      <c r="X42" s="206">
        <v>1.0900000000000001</v>
      </c>
      <c r="Y42" s="206">
        <v>0</v>
      </c>
      <c r="Z42" s="206">
        <v>1.4</v>
      </c>
      <c r="AA42" s="206">
        <v>0.89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-1.1100000000000001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9.5399999999999991</v>
      </c>
      <c r="D43" s="206">
        <v>1.96</v>
      </c>
      <c r="E43" s="206">
        <v>0</v>
      </c>
      <c r="F43" s="206">
        <v>0</v>
      </c>
      <c r="G43" s="206">
        <v>4.32</v>
      </c>
      <c r="H43" s="206">
        <v>0</v>
      </c>
      <c r="I43" s="206">
        <v>18.75</v>
      </c>
      <c r="J43" s="206">
        <v>1.02</v>
      </c>
      <c r="K43" s="206">
        <v>0.34</v>
      </c>
      <c r="L43" s="206">
        <v>20.92</v>
      </c>
      <c r="M43" s="206">
        <v>1</v>
      </c>
      <c r="N43" s="206">
        <v>1.29</v>
      </c>
      <c r="O43" s="206">
        <v>0</v>
      </c>
      <c r="P43" s="206">
        <v>1.97</v>
      </c>
      <c r="Q43" s="206">
        <v>0.32</v>
      </c>
      <c r="R43" s="206">
        <v>0.46</v>
      </c>
      <c r="S43" s="206">
        <v>0.28999999999999998</v>
      </c>
      <c r="T43" s="206">
        <v>0</v>
      </c>
      <c r="U43" s="206">
        <v>0.77</v>
      </c>
      <c r="V43" s="206">
        <v>0.16</v>
      </c>
      <c r="W43" s="206">
        <v>0.55000000000000004</v>
      </c>
      <c r="X43" s="206">
        <v>1.0900000000000001</v>
      </c>
      <c r="Y43" s="206">
        <v>0</v>
      </c>
      <c r="Z43" s="206">
        <v>1.4</v>
      </c>
      <c r="AA43" s="206">
        <v>0.89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-1.1100000000000001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9.5399999999999991</v>
      </c>
      <c r="D44" s="206">
        <v>1.96</v>
      </c>
      <c r="E44" s="206">
        <v>0</v>
      </c>
      <c r="F44" s="206">
        <v>0</v>
      </c>
      <c r="G44" s="206">
        <v>4.32</v>
      </c>
      <c r="H44" s="206">
        <v>0</v>
      </c>
      <c r="I44" s="206">
        <v>18.75</v>
      </c>
      <c r="J44" s="206">
        <v>1.02</v>
      </c>
      <c r="K44" s="206">
        <v>0.34</v>
      </c>
      <c r="L44" s="206">
        <v>20.92</v>
      </c>
      <c r="M44" s="206">
        <v>1</v>
      </c>
      <c r="N44" s="206">
        <v>1.29</v>
      </c>
      <c r="O44" s="206">
        <v>0</v>
      </c>
      <c r="P44" s="206">
        <v>1.97</v>
      </c>
      <c r="Q44" s="206">
        <v>0.32</v>
      </c>
      <c r="R44" s="206">
        <v>0.46</v>
      </c>
      <c r="S44" s="206">
        <v>0.28999999999999998</v>
      </c>
      <c r="T44" s="206">
        <v>0</v>
      </c>
      <c r="U44" s="206">
        <v>0.77</v>
      </c>
      <c r="V44" s="206">
        <v>0.16</v>
      </c>
      <c r="W44" s="206">
        <v>0.55000000000000004</v>
      </c>
      <c r="X44" s="206">
        <v>1.0900000000000001</v>
      </c>
      <c r="Y44" s="206">
        <v>0</v>
      </c>
      <c r="Z44" s="206">
        <v>1.4</v>
      </c>
      <c r="AA44" s="206">
        <v>0.89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-1.1100000000000001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9.5399999999999991</v>
      </c>
      <c r="D45" s="206">
        <v>1.96</v>
      </c>
      <c r="E45" s="206">
        <v>0</v>
      </c>
      <c r="F45" s="206">
        <v>0</v>
      </c>
      <c r="G45" s="206">
        <v>4.32</v>
      </c>
      <c r="H45" s="206">
        <v>0</v>
      </c>
      <c r="I45" s="206">
        <v>18.75</v>
      </c>
      <c r="J45" s="206">
        <v>1.02</v>
      </c>
      <c r="K45" s="206">
        <v>0.34</v>
      </c>
      <c r="L45" s="206">
        <v>20.92</v>
      </c>
      <c r="M45" s="206">
        <v>1</v>
      </c>
      <c r="N45" s="206">
        <v>1.29</v>
      </c>
      <c r="O45" s="206">
        <v>0</v>
      </c>
      <c r="P45" s="206">
        <v>1.1200000000000001</v>
      </c>
      <c r="Q45" s="206">
        <v>0.32</v>
      </c>
      <c r="R45" s="206">
        <v>0.46</v>
      </c>
      <c r="S45" s="206">
        <v>0.28999999999999998</v>
      </c>
      <c r="T45" s="206">
        <v>0</v>
      </c>
      <c r="U45" s="206">
        <v>0.77</v>
      </c>
      <c r="V45" s="206">
        <v>0.16</v>
      </c>
      <c r="W45" s="206">
        <v>0.55000000000000004</v>
      </c>
      <c r="X45" s="206">
        <v>1.0900000000000001</v>
      </c>
      <c r="Y45" s="206">
        <v>0</v>
      </c>
      <c r="Z45" s="206">
        <v>1.4</v>
      </c>
      <c r="AA45" s="206">
        <v>0.89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-1.1100000000000001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9.5399999999999991</v>
      </c>
      <c r="D46" s="206">
        <v>1.96</v>
      </c>
      <c r="E46" s="206">
        <v>0</v>
      </c>
      <c r="F46" s="206">
        <v>0</v>
      </c>
      <c r="G46" s="206">
        <v>4.32</v>
      </c>
      <c r="H46" s="206">
        <v>0</v>
      </c>
      <c r="I46" s="206">
        <v>18.75</v>
      </c>
      <c r="J46" s="206">
        <v>1.02</v>
      </c>
      <c r="K46" s="206">
        <v>0.34</v>
      </c>
      <c r="L46" s="206">
        <v>20.92</v>
      </c>
      <c r="M46" s="206">
        <v>1</v>
      </c>
      <c r="N46" s="206">
        <v>1.29</v>
      </c>
      <c r="O46" s="206">
        <v>0</v>
      </c>
      <c r="P46" s="206">
        <v>1.1200000000000001</v>
      </c>
      <c r="Q46" s="206">
        <v>0.32</v>
      </c>
      <c r="R46" s="206">
        <v>0.46</v>
      </c>
      <c r="S46" s="206">
        <v>0.28999999999999998</v>
      </c>
      <c r="T46" s="206">
        <v>0</v>
      </c>
      <c r="U46" s="206">
        <v>0.77</v>
      </c>
      <c r="V46" s="206">
        <v>0.16</v>
      </c>
      <c r="W46" s="206">
        <v>0.55000000000000004</v>
      </c>
      <c r="X46" s="206">
        <v>1.0900000000000001</v>
      </c>
      <c r="Y46" s="206">
        <v>0</v>
      </c>
      <c r="Z46" s="206">
        <v>1.4</v>
      </c>
      <c r="AA46" s="206">
        <v>0.89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-1.1100000000000001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9.5399999999999991</v>
      </c>
      <c r="D47" s="206">
        <v>1.96</v>
      </c>
      <c r="E47" s="206">
        <v>0</v>
      </c>
      <c r="F47" s="206">
        <v>0</v>
      </c>
      <c r="G47" s="206">
        <v>4.32</v>
      </c>
      <c r="H47" s="206">
        <v>0</v>
      </c>
      <c r="I47" s="206">
        <v>18.75</v>
      </c>
      <c r="J47" s="206">
        <v>1.02</v>
      </c>
      <c r="K47" s="206">
        <v>0.34</v>
      </c>
      <c r="L47" s="206">
        <v>78.28</v>
      </c>
      <c r="M47" s="206">
        <v>1</v>
      </c>
      <c r="N47" s="206">
        <v>1.29</v>
      </c>
      <c r="O47" s="206">
        <v>0</v>
      </c>
      <c r="P47" s="206">
        <v>1.1200000000000001</v>
      </c>
      <c r="Q47" s="206">
        <v>0.32</v>
      </c>
      <c r="R47" s="206">
        <v>0.46</v>
      </c>
      <c r="S47" s="206">
        <v>0.28999999999999998</v>
      </c>
      <c r="T47" s="206">
        <v>0</v>
      </c>
      <c r="U47" s="206">
        <v>0.77</v>
      </c>
      <c r="V47" s="206">
        <v>0.16</v>
      </c>
      <c r="W47" s="206">
        <v>0.46</v>
      </c>
      <c r="X47" s="206">
        <v>1.0900000000000001</v>
      </c>
      <c r="Y47" s="206">
        <v>0</v>
      </c>
      <c r="Z47" s="206">
        <v>1.4</v>
      </c>
      <c r="AA47" s="206">
        <v>0.89</v>
      </c>
      <c r="AB47" s="206">
        <v>0</v>
      </c>
      <c r="AC47" s="206">
        <v>4.3899999999999997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-1.1100000000000001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9.5399999999999991</v>
      </c>
      <c r="D48" s="206">
        <v>1.96</v>
      </c>
      <c r="E48" s="206">
        <v>0</v>
      </c>
      <c r="F48" s="206">
        <v>0</v>
      </c>
      <c r="G48" s="206">
        <v>4.32</v>
      </c>
      <c r="H48" s="206">
        <v>0</v>
      </c>
      <c r="I48" s="206">
        <v>18.75</v>
      </c>
      <c r="J48" s="206">
        <v>1.02</v>
      </c>
      <c r="K48" s="206">
        <v>0.34</v>
      </c>
      <c r="L48" s="206">
        <v>136.11000000000001</v>
      </c>
      <c r="M48" s="206">
        <v>1</v>
      </c>
      <c r="N48" s="206">
        <v>1.29</v>
      </c>
      <c r="O48" s="206">
        <v>0</v>
      </c>
      <c r="P48" s="206">
        <v>1.1200000000000001</v>
      </c>
      <c r="Q48" s="206">
        <v>0.32</v>
      </c>
      <c r="R48" s="206">
        <v>0.46</v>
      </c>
      <c r="S48" s="206">
        <v>0.28999999999999998</v>
      </c>
      <c r="T48" s="206">
        <v>0</v>
      </c>
      <c r="U48" s="206">
        <v>0.77</v>
      </c>
      <c r="V48" s="206">
        <v>0.16</v>
      </c>
      <c r="W48" s="206">
        <v>0.46</v>
      </c>
      <c r="X48" s="206">
        <v>1.0900000000000001</v>
      </c>
      <c r="Y48" s="206">
        <v>0</v>
      </c>
      <c r="Z48" s="206">
        <v>1.4</v>
      </c>
      <c r="AA48" s="206">
        <v>0.89</v>
      </c>
      <c r="AB48" s="206">
        <v>0</v>
      </c>
      <c r="AC48" s="206">
        <v>4.3899999999999997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-1.1100000000000001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9.5399999999999991</v>
      </c>
      <c r="D49" s="206">
        <v>1.96</v>
      </c>
      <c r="E49" s="206">
        <v>0</v>
      </c>
      <c r="F49" s="206">
        <v>0</v>
      </c>
      <c r="G49" s="206">
        <v>4.32</v>
      </c>
      <c r="H49" s="206">
        <v>0</v>
      </c>
      <c r="I49" s="206">
        <v>18.75</v>
      </c>
      <c r="J49" s="206">
        <v>1.02</v>
      </c>
      <c r="K49" s="206">
        <v>0.34</v>
      </c>
      <c r="L49" s="206">
        <v>174.67</v>
      </c>
      <c r="M49" s="206">
        <v>1</v>
      </c>
      <c r="N49" s="206">
        <v>1.29</v>
      </c>
      <c r="O49" s="206">
        <v>0</v>
      </c>
      <c r="P49" s="206">
        <v>1.1200000000000001</v>
      </c>
      <c r="Q49" s="206">
        <v>0.32</v>
      </c>
      <c r="R49" s="206">
        <v>0.46</v>
      </c>
      <c r="S49" s="206">
        <v>0.28999999999999998</v>
      </c>
      <c r="T49" s="206">
        <v>0</v>
      </c>
      <c r="U49" s="206">
        <v>0.77</v>
      </c>
      <c r="V49" s="206">
        <v>0.16</v>
      </c>
      <c r="W49" s="206">
        <v>0.46</v>
      </c>
      <c r="X49" s="206">
        <v>1.0900000000000001</v>
      </c>
      <c r="Y49" s="206">
        <v>0</v>
      </c>
      <c r="Z49" s="206">
        <v>1.4</v>
      </c>
      <c r="AA49" s="206">
        <v>0.89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-1.1100000000000001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9.5399999999999991</v>
      </c>
      <c r="D50" s="206">
        <v>1.96</v>
      </c>
      <c r="E50" s="206">
        <v>0</v>
      </c>
      <c r="F50" s="206">
        <v>0</v>
      </c>
      <c r="G50" s="206">
        <v>4.32</v>
      </c>
      <c r="H50" s="206">
        <v>0</v>
      </c>
      <c r="I50" s="206">
        <v>18.75</v>
      </c>
      <c r="J50" s="206">
        <v>1.02</v>
      </c>
      <c r="K50" s="206">
        <v>0.34</v>
      </c>
      <c r="L50" s="206">
        <v>174.67</v>
      </c>
      <c r="M50" s="206">
        <v>1</v>
      </c>
      <c r="N50" s="206">
        <v>1.29</v>
      </c>
      <c r="O50" s="206">
        <v>0</v>
      </c>
      <c r="P50" s="206">
        <v>1.1200000000000001</v>
      </c>
      <c r="Q50" s="206">
        <v>0.32</v>
      </c>
      <c r="R50" s="206">
        <v>0.46</v>
      </c>
      <c r="S50" s="206">
        <v>0.28999999999999998</v>
      </c>
      <c r="T50" s="206">
        <v>0</v>
      </c>
      <c r="U50" s="206">
        <v>0.77</v>
      </c>
      <c r="V50" s="206">
        <v>0.16</v>
      </c>
      <c r="W50" s="206">
        <v>0.46</v>
      </c>
      <c r="X50" s="206">
        <v>1.0900000000000001</v>
      </c>
      <c r="Y50" s="206">
        <v>0</v>
      </c>
      <c r="Z50" s="206">
        <v>1.4</v>
      </c>
      <c r="AA50" s="206">
        <v>0.89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-1.1100000000000001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9.5399999999999991</v>
      </c>
      <c r="D51" s="206">
        <v>1.96</v>
      </c>
      <c r="E51" s="206">
        <v>0</v>
      </c>
      <c r="F51" s="206">
        <v>0</v>
      </c>
      <c r="G51" s="206">
        <v>4.32</v>
      </c>
      <c r="H51" s="206">
        <v>0</v>
      </c>
      <c r="I51" s="206">
        <v>18.75</v>
      </c>
      <c r="J51" s="206">
        <v>1.02</v>
      </c>
      <c r="K51" s="206">
        <v>0.34</v>
      </c>
      <c r="L51" s="206">
        <v>174.67</v>
      </c>
      <c r="M51" s="206">
        <v>0.49</v>
      </c>
      <c r="N51" s="206">
        <v>1.29</v>
      </c>
      <c r="O51" s="206">
        <v>0</v>
      </c>
      <c r="P51" s="206">
        <v>1.1200000000000001</v>
      </c>
      <c r="Q51" s="206">
        <v>0.32</v>
      </c>
      <c r="R51" s="206">
        <v>0.46</v>
      </c>
      <c r="S51" s="206">
        <v>0.28999999999999998</v>
      </c>
      <c r="T51" s="206">
        <v>0</v>
      </c>
      <c r="U51" s="206">
        <v>0.77</v>
      </c>
      <c r="V51" s="206">
        <v>0.16</v>
      </c>
      <c r="W51" s="206">
        <v>0.46</v>
      </c>
      <c r="X51" s="206">
        <v>1.0900000000000001</v>
      </c>
      <c r="Y51" s="206">
        <v>0</v>
      </c>
      <c r="Z51" s="206">
        <v>1.4</v>
      </c>
      <c r="AA51" s="206">
        <v>0.89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-1.1100000000000001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9.5399999999999991</v>
      </c>
      <c r="D52" s="206">
        <v>1.96</v>
      </c>
      <c r="E52" s="206">
        <v>0</v>
      </c>
      <c r="F52" s="206">
        <v>0</v>
      </c>
      <c r="G52" s="206">
        <v>4.32</v>
      </c>
      <c r="H52" s="206">
        <v>0</v>
      </c>
      <c r="I52" s="206">
        <v>18.75</v>
      </c>
      <c r="J52" s="206">
        <v>1.02</v>
      </c>
      <c r="K52" s="206">
        <v>0.34</v>
      </c>
      <c r="L52" s="206">
        <v>174.67</v>
      </c>
      <c r="M52" s="206">
        <v>0.49</v>
      </c>
      <c r="N52" s="206">
        <v>1.29</v>
      </c>
      <c r="O52" s="206">
        <v>0</v>
      </c>
      <c r="P52" s="206">
        <v>1.1200000000000001</v>
      </c>
      <c r="Q52" s="206">
        <v>0.32</v>
      </c>
      <c r="R52" s="206">
        <v>0.46</v>
      </c>
      <c r="S52" s="206">
        <v>0.28999999999999998</v>
      </c>
      <c r="T52" s="206">
        <v>0</v>
      </c>
      <c r="U52" s="206">
        <v>0.77</v>
      </c>
      <c r="V52" s="206">
        <v>0.16</v>
      </c>
      <c r="W52" s="206">
        <v>0.46</v>
      </c>
      <c r="X52" s="206">
        <v>1.0900000000000001</v>
      </c>
      <c r="Y52" s="206">
        <v>0</v>
      </c>
      <c r="Z52" s="206">
        <v>1.4</v>
      </c>
      <c r="AA52" s="206">
        <v>0.89</v>
      </c>
      <c r="AB52" s="206">
        <v>0</v>
      </c>
      <c r="AC52" s="206">
        <v>4.3899999999999997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-1.1100000000000001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9.5399999999999991</v>
      </c>
      <c r="D53" s="206">
        <v>1.96</v>
      </c>
      <c r="E53" s="206">
        <v>0</v>
      </c>
      <c r="F53" s="206">
        <v>0</v>
      </c>
      <c r="G53" s="206">
        <v>4.32</v>
      </c>
      <c r="H53" s="206">
        <v>0</v>
      </c>
      <c r="I53" s="206">
        <v>18.75</v>
      </c>
      <c r="J53" s="206">
        <v>1.02</v>
      </c>
      <c r="K53" s="206">
        <v>0.34</v>
      </c>
      <c r="L53" s="206">
        <v>174.67</v>
      </c>
      <c r="M53" s="206">
        <v>0.49</v>
      </c>
      <c r="N53" s="206">
        <v>1.29</v>
      </c>
      <c r="O53" s="206">
        <v>0</v>
      </c>
      <c r="P53" s="206">
        <v>1.1200000000000001</v>
      </c>
      <c r="Q53" s="206">
        <v>0.32</v>
      </c>
      <c r="R53" s="206">
        <v>0.46</v>
      </c>
      <c r="S53" s="206">
        <v>0.28999999999999998</v>
      </c>
      <c r="T53" s="206">
        <v>0</v>
      </c>
      <c r="U53" s="206">
        <v>0.77</v>
      </c>
      <c r="V53" s="206">
        <v>0.16</v>
      </c>
      <c r="W53" s="206">
        <v>0.46</v>
      </c>
      <c r="X53" s="206">
        <v>1.0900000000000001</v>
      </c>
      <c r="Y53" s="206">
        <v>0</v>
      </c>
      <c r="Z53" s="206">
        <v>1.4</v>
      </c>
      <c r="AA53" s="206">
        <v>0.89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-1.1100000000000001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9.5399999999999991</v>
      </c>
      <c r="D54" s="206">
        <v>1.96</v>
      </c>
      <c r="E54" s="206">
        <v>0</v>
      </c>
      <c r="F54" s="206">
        <v>0</v>
      </c>
      <c r="G54" s="206">
        <v>4.32</v>
      </c>
      <c r="H54" s="206">
        <v>0</v>
      </c>
      <c r="I54" s="206">
        <v>18.75</v>
      </c>
      <c r="J54" s="206">
        <v>1.02</v>
      </c>
      <c r="K54" s="206">
        <v>0.34</v>
      </c>
      <c r="L54" s="206">
        <v>174.67</v>
      </c>
      <c r="M54" s="206">
        <v>0.49</v>
      </c>
      <c r="N54" s="206">
        <v>1.29</v>
      </c>
      <c r="O54" s="206">
        <v>0</v>
      </c>
      <c r="P54" s="206">
        <v>1.1200000000000001</v>
      </c>
      <c r="Q54" s="206">
        <v>0.32</v>
      </c>
      <c r="R54" s="206">
        <v>0.46</v>
      </c>
      <c r="S54" s="206">
        <v>0.28999999999999998</v>
      </c>
      <c r="T54" s="206">
        <v>0</v>
      </c>
      <c r="U54" s="206">
        <v>0.77</v>
      </c>
      <c r="V54" s="206">
        <v>0.16</v>
      </c>
      <c r="W54" s="206">
        <v>0.46</v>
      </c>
      <c r="X54" s="206">
        <v>1.0900000000000001</v>
      </c>
      <c r="Y54" s="206">
        <v>0</v>
      </c>
      <c r="Z54" s="206">
        <v>1.4</v>
      </c>
      <c r="AA54" s="206">
        <v>0.89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-1.1100000000000001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9.5399999999999991</v>
      </c>
      <c r="D55" s="206">
        <v>1.96</v>
      </c>
      <c r="E55" s="206">
        <v>0</v>
      </c>
      <c r="F55" s="206">
        <v>0</v>
      </c>
      <c r="G55" s="206">
        <v>4.32</v>
      </c>
      <c r="H55" s="206">
        <v>0</v>
      </c>
      <c r="I55" s="206">
        <v>18.75</v>
      </c>
      <c r="J55" s="206">
        <v>1.02</v>
      </c>
      <c r="K55" s="206">
        <v>0.34</v>
      </c>
      <c r="L55" s="206">
        <v>226.83</v>
      </c>
      <c r="M55" s="206">
        <v>0.49</v>
      </c>
      <c r="N55" s="206">
        <v>1.29</v>
      </c>
      <c r="O55" s="206">
        <v>0</v>
      </c>
      <c r="P55" s="206">
        <v>1.1200000000000001</v>
      </c>
      <c r="Q55" s="206">
        <v>0.32</v>
      </c>
      <c r="R55" s="206">
        <v>0.46</v>
      </c>
      <c r="S55" s="206">
        <v>0.28999999999999998</v>
      </c>
      <c r="T55" s="206">
        <v>0</v>
      </c>
      <c r="U55" s="206">
        <v>0.77</v>
      </c>
      <c r="V55" s="206">
        <v>0.16</v>
      </c>
      <c r="W55" s="206">
        <v>0.46</v>
      </c>
      <c r="X55" s="206">
        <v>1.0900000000000001</v>
      </c>
      <c r="Y55" s="206">
        <v>0</v>
      </c>
      <c r="Z55" s="206">
        <v>1.4</v>
      </c>
      <c r="AA55" s="206">
        <v>0.89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-1.1100000000000001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9.5399999999999991</v>
      </c>
      <c r="D56" s="206">
        <v>1.96</v>
      </c>
      <c r="E56" s="206">
        <v>0</v>
      </c>
      <c r="F56" s="206">
        <v>0</v>
      </c>
      <c r="G56" s="206">
        <v>4.32</v>
      </c>
      <c r="H56" s="206">
        <v>0</v>
      </c>
      <c r="I56" s="206">
        <v>18.75</v>
      </c>
      <c r="J56" s="206">
        <v>1.02</v>
      </c>
      <c r="K56" s="206">
        <v>0.34</v>
      </c>
      <c r="L56" s="206">
        <v>272.99</v>
      </c>
      <c r="M56" s="206">
        <v>0.49</v>
      </c>
      <c r="N56" s="206">
        <v>1.29</v>
      </c>
      <c r="O56" s="206">
        <v>0</v>
      </c>
      <c r="P56" s="206">
        <v>1.1200000000000001</v>
      </c>
      <c r="Q56" s="206">
        <v>0.32</v>
      </c>
      <c r="R56" s="206">
        <v>0.46</v>
      </c>
      <c r="S56" s="206">
        <v>0.28999999999999998</v>
      </c>
      <c r="T56" s="206">
        <v>0</v>
      </c>
      <c r="U56" s="206">
        <v>0.77</v>
      </c>
      <c r="V56" s="206">
        <v>0.16</v>
      </c>
      <c r="W56" s="206">
        <v>0.46</v>
      </c>
      <c r="X56" s="206">
        <v>1.0900000000000001</v>
      </c>
      <c r="Y56" s="206">
        <v>0</v>
      </c>
      <c r="Z56" s="206">
        <v>1.4</v>
      </c>
      <c r="AA56" s="206">
        <v>0.89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-1.1100000000000001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9.5399999999999991</v>
      </c>
      <c r="D57" s="206">
        <v>1.96</v>
      </c>
      <c r="E57" s="206">
        <v>0</v>
      </c>
      <c r="F57" s="206">
        <v>0</v>
      </c>
      <c r="G57" s="206">
        <v>4.32</v>
      </c>
      <c r="H57" s="206">
        <v>0</v>
      </c>
      <c r="I57" s="206">
        <v>18.75</v>
      </c>
      <c r="J57" s="206">
        <v>1.02</v>
      </c>
      <c r="K57" s="206">
        <v>0.34</v>
      </c>
      <c r="L57" s="206">
        <v>272.99</v>
      </c>
      <c r="M57" s="206">
        <v>0.49</v>
      </c>
      <c r="N57" s="206">
        <v>1.29</v>
      </c>
      <c r="O57" s="206">
        <v>0</v>
      </c>
      <c r="P57" s="206">
        <v>1.1200000000000001</v>
      </c>
      <c r="Q57" s="206">
        <v>0.19</v>
      </c>
      <c r="R57" s="206">
        <v>0.46</v>
      </c>
      <c r="S57" s="206">
        <v>0.28999999999999998</v>
      </c>
      <c r="T57" s="206">
        <v>0</v>
      </c>
      <c r="U57" s="206">
        <v>0.77</v>
      </c>
      <c r="V57" s="206">
        <v>0.16</v>
      </c>
      <c r="W57" s="206">
        <v>0.46</v>
      </c>
      <c r="X57" s="206">
        <v>1.0900000000000001</v>
      </c>
      <c r="Y57" s="206">
        <v>0</v>
      </c>
      <c r="Z57" s="206">
        <v>1.4</v>
      </c>
      <c r="AA57" s="206">
        <v>0.89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-1.1100000000000001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9.5399999999999991</v>
      </c>
      <c r="D58" s="206">
        <v>1.96</v>
      </c>
      <c r="E58" s="206">
        <v>0</v>
      </c>
      <c r="F58" s="206">
        <v>0</v>
      </c>
      <c r="G58" s="206">
        <v>4.32</v>
      </c>
      <c r="H58" s="206">
        <v>0</v>
      </c>
      <c r="I58" s="206">
        <v>18.75</v>
      </c>
      <c r="J58" s="206">
        <v>1.02</v>
      </c>
      <c r="K58" s="206">
        <v>0.34</v>
      </c>
      <c r="L58" s="206">
        <v>220.8</v>
      </c>
      <c r="M58" s="206">
        <v>0.49</v>
      </c>
      <c r="N58" s="206">
        <v>1.29</v>
      </c>
      <c r="O58" s="206">
        <v>0</v>
      </c>
      <c r="P58" s="206">
        <v>1.1200000000000001</v>
      </c>
      <c r="Q58" s="206">
        <v>0.19</v>
      </c>
      <c r="R58" s="206">
        <v>0.46</v>
      </c>
      <c r="S58" s="206">
        <v>0.28999999999999998</v>
      </c>
      <c r="T58" s="206">
        <v>0</v>
      </c>
      <c r="U58" s="206">
        <v>0.77</v>
      </c>
      <c r="V58" s="206">
        <v>0.16</v>
      </c>
      <c r="W58" s="206">
        <v>0.46</v>
      </c>
      <c r="X58" s="206">
        <v>1.0900000000000001</v>
      </c>
      <c r="Y58" s="206">
        <v>0</v>
      </c>
      <c r="Z58" s="206">
        <v>1.4</v>
      </c>
      <c r="AA58" s="206">
        <v>0.89</v>
      </c>
      <c r="AB58" s="206">
        <v>0</v>
      </c>
      <c r="AC58" s="206">
        <v>-0.3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-1.1100000000000001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9.5399999999999991</v>
      </c>
      <c r="D59" s="206">
        <v>1.96</v>
      </c>
      <c r="E59" s="206">
        <v>0</v>
      </c>
      <c r="F59" s="206">
        <v>0</v>
      </c>
      <c r="G59" s="206">
        <v>4.32</v>
      </c>
      <c r="H59" s="206">
        <v>0</v>
      </c>
      <c r="I59" s="206">
        <v>18.75</v>
      </c>
      <c r="J59" s="206">
        <v>1.02</v>
      </c>
      <c r="K59" s="206">
        <v>0.34</v>
      </c>
      <c r="L59" s="206">
        <v>213.23</v>
      </c>
      <c r="M59" s="206">
        <v>0.49</v>
      </c>
      <c r="N59" s="206">
        <v>1.29</v>
      </c>
      <c r="O59" s="206">
        <v>0</v>
      </c>
      <c r="P59" s="206">
        <v>1.1200000000000001</v>
      </c>
      <c r="Q59" s="206">
        <v>0.19</v>
      </c>
      <c r="R59" s="206">
        <v>0.46</v>
      </c>
      <c r="S59" s="206">
        <v>0.28999999999999998</v>
      </c>
      <c r="T59" s="206">
        <v>0</v>
      </c>
      <c r="U59" s="206">
        <v>0.77</v>
      </c>
      <c r="V59" s="206">
        <v>0.16</v>
      </c>
      <c r="W59" s="206">
        <v>0.46</v>
      </c>
      <c r="X59" s="206">
        <v>1.0900000000000001</v>
      </c>
      <c r="Y59" s="206">
        <v>0</v>
      </c>
      <c r="Z59" s="206">
        <v>1.4</v>
      </c>
      <c r="AA59" s="206">
        <v>0.89</v>
      </c>
      <c r="AB59" s="206">
        <v>0</v>
      </c>
      <c r="AC59" s="206">
        <v>3.81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-1.1100000000000001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9.5399999999999991</v>
      </c>
      <c r="D60" s="206">
        <v>1.96</v>
      </c>
      <c r="E60" s="206">
        <v>0</v>
      </c>
      <c r="F60" s="206">
        <v>0</v>
      </c>
      <c r="G60" s="206">
        <v>4.32</v>
      </c>
      <c r="H60" s="206">
        <v>0</v>
      </c>
      <c r="I60" s="206">
        <v>18.75</v>
      </c>
      <c r="J60" s="206">
        <v>1.02</v>
      </c>
      <c r="K60" s="206">
        <v>0.34</v>
      </c>
      <c r="L60" s="206">
        <v>174.67</v>
      </c>
      <c r="M60" s="206">
        <v>0.49</v>
      </c>
      <c r="N60" s="206">
        <v>1.29</v>
      </c>
      <c r="O60" s="206">
        <v>0</v>
      </c>
      <c r="P60" s="206">
        <v>1.1200000000000001</v>
      </c>
      <c r="Q60" s="206">
        <v>0.19</v>
      </c>
      <c r="R60" s="206">
        <v>0.46</v>
      </c>
      <c r="S60" s="206">
        <v>0.28999999999999998</v>
      </c>
      <c r="T60" s="206">
        <v>0</v>
      </c>
      <c r="U60" s="206">
        <v>0.77</v>
      </c>
      <c r="V60" s="206">
        <v>0.16</v>
      </c>
      <c r="W60" s="206">
        <v>0.46</v>
      </c>
      <c r="X60" s="206">
        <v>1.0900000000000001</v>
      </c>
      <c r="Y60" s="206">
        <v>0</v>
      </c>
      <c r="Z60" s="206">
        <v>1.4</v>
      </c>
      <c r="AA60" s="206">
        <v>0.89</v>
      </c>
      <c r="AB60" s="206">
        <v>0</v>
      </c>
      <c r="AC60" s="206">
        <v>3.81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-1.1100000000000001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9.5399999999999991</v>
      </c>
      <c r="D61" s="206">
        <v>1.96</v>
      </c>
      <c r="E61" s="206">
        <v>0</v>
      </c>
      <c r="F61" s="206">
        <v>0</v>
      </c>
      <c r="G61" s="206">
        <v>4.32</v>
      </c>
      <c r="H61" s="206">
        <v>0</v>
      </c>
      <c r="I61" s="206">
        <v>18.75</v>
      </c>
      <c r="J61" s="206">
        <v>1.02</v>
      </c>
      <c r="K61" s="206">
        <v>0.34</v>
      </c>
      <c r="L61" s="206">
        <v>174.67</v>
      </c>
      <c r="M61" s="206">
        <v>0.49</v>
      </c>
      <c r="N61" s="206">
        <v>1.29</v>
      </c>
      <c r="O61" s="206">
        <v>0</v>
      </c>
      <c r="P61" s="206">
        <v>1.1200000000000001</v>
      </c>
      <c r="Q61" s="206">
        <v>0.19</v>
      </c>
      <c r="R61" s="206">
        <v>0.46</v>
      </c>
      <c r="S61" s="206">
        <v>0.28999999999999998</v>
      </c>
      <c r="T61" s="206">
        <v>0</v>
      </c>
      <c r="U61" s="206">
        <v>0.77</v>
      </c>
      <c r="V61" s="206">
        <v>0.16</v>
      </c>
      <c r="W61" s="206">
        <v>0.46</v>
      </c>
      <c r="X61" s="206">
        <v>1.0900000000000001</v>
      </c>
      <c r="Y61" s="206">
        <v>0</v>
      </c>
      <c r="Z61" s="206">
        <v>1.4</v>
      </c>
      <c r="AA61" s="206">
        <v>0.89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-1.1100000000000001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9.5399999999999991</v>
      </c>
      <c r="D62" s="206">
        <v>1.96</v>
      </c>
      <c r="E62" s="206">
        <v>0</v>
      </c>
      <c r="F62" s="206">
        <v>0</v>
      </c>
      <c r="G62" s="206">
        <v>4.32</v>
      </c>
      <c r="H62" s="206">
        <v>0</v>
      </c>
      <c r="I62" s="206">
        <v>18.75</v>
      </c>
      <c r="J62" s="206">
        <v>1.02</v>
      </c>
      <c r="K62" s="206">
        <v>0.34</v>
      </c>
      <c r="L62" s="206">
        <v>174.67</v>
      </c>
      <c r="M62" s="206">
        <v>0.49</v>
      </c>
      <c r="N62" s="206">
        <v>1.29</v>
      </c>
      <c r="O62" s="206">
        <v>0</v>
      </c>
      <c r="P62" s="206">
        <v>1.1200000000000001</v>
      </c>
      <c r="Q62" s="206">
        <v>0.19</v>
      </c>
      <c r="R62" s="206">
        <v>0.46</v>
      </c>
      <c r="S62" s="206">
        <v>0.28999999999999998</v>
      </c>
      <c r="T62" s="206">
        <v>0</v>
      </c>
      <c r="U62" s="206">
        <v>0.77</v>
      </c>
      <c r="V62" s="206">
        <v>0.16</v>
      </c>
      <c r="W62" s="206">
        <v>0.46</v>
      </c>
      <c r="X62" s="206">
        <v>1.0900000000000001</v>
      </c>
      <c r="Y62" s="206">
        <v>0</v>
      </c>
      <c r="Z62" s="206">
        <v>1.4</v>
      </c>
      <c r="AA62" s="206">
        <v>0.89</v>
      </c>
      <c r="AB62" s="206">
        <v>0</v>
      </c>
      <c r="AC62" s="206">
        <v>3.61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-1.1100000000000001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9.5399999999999991</v>
      </c>
      <c r="D63" s="206">
        <v>1.96</v>
      </c>
      <c r="E63" s="206">
        <v>0</v>
      </c>
      <c r="F63" s="206">
        <v>0</v>
      </c>
      <c r="G63" s="206">
        <v>4.32</v>
      </c>
      <c r="H63" s="206">
        <v>0</v>
      </c>
      <c r="I63" s="206">
        <v>18.75</v>
      </c>
      <c r="J63" s="206">
        <v>1.02</v>
      </c>
      <c r="K63" s="206">
        <v>0.34</v>
      </c>
      <c r="L63" s="206">
        <v>126.47</v>
      </c>
      <c r="M63" s="206">
        <v>0.49</v>
      </c>
      <c r="N63" s="206">
        <v>1.29</v>
      </c>
      <c r="O63" s="206">
        <v>0</v>
      </c>
      <c r="P63" s="206">
        <v>1.1200000000000001</v>
      </c>
      <c r="Q63" s="206">
        <v>0.19</v>
      </c>
      <c r="R63" s="206">
        <v>0.46</v>
      </c>
      <c r="S63" s="206">
        <v>0.28999999999999998</v>
      </c>
      <c r="T63" s="206">
        <v>0</v>
      </c>
      <c r="U63" s="206">
        <v>0.77</v>
      </c>
      <c r="V63" s="206">
        <v>0.16</v>
      </c>
      <c r="W63" s="206">
        <v>0.46</v>
      </c>
      <c r="X63" s="206">
        <v>1.0900000000000001</v>
      </c>
      <c r="Y63" s="206">
        <v>0</v>
      </c>
      <c r="Z63" s="206">
        <v>1.4</v>
      </c>
      <c r="AA63" s="206">
        <v>4.0199999999999996</v>
      </c>
      <c r="AB63" s="206">
        <v>0</v>
      </c>
      <c r="AC63" s="206">
        <v>3.61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-1.1100000000000001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9.5399999999999991</v>
      </c>
      <c r="D64" s="206">
        <v>1.96</v>
      </c>
      <c r="E64" s="206">
        <v>0</v>
      </c>
      <c r="F64" s="206">
        <v>0</v>
      </c>
      <c r="G64" s="206">
        <v>4.32</v>
      </c>
      <c r="H64" s="206">
        <v>0</v>
      </c>
      <c r="I64" s="206">
        <v>18.75</v>
      </c>
      <c r="J64" s="206">
        <v>1.02</v>
      </c>
      <c r="K64" s="206">
        <v>0.34</v>
      </c>
      <c r="L64" s="206">
        <v>112.89</v>
      </c>
      <c r="M64" s="206">
        <v>0.49</v>
      </c>
      <c r="N64" s="206">
        <v>1.29</v>
      </c>
      <c r="O64" s="206">
        <v>0</v>
      </c>
      <c r="P64" s="206">
        <v>1.1200000000000001</v>
      </c>
      <c r="Q64" s="206">
        <v>0.19</v>
      </c>
      <c r="R64" s="206">
        <v>0.46</v>
      </c>
      <c r="S64" s="206">
        <v>0.28999999999999998</v>
      </c>
      <c r="T64" s="206">
        <v>0</v>
      </c>
      <c r="U64" s="206">
        <v>0.77</v>
      </c>
      <c r="V64" s="206">
        <v>0.16</v>
      </c>
      <c r="W64" s="206">
        <v>0.46</v>
      </c>
      <c r="X64" s="206">
        <v>1.0900000000000001</v>
      </c>
      <c r="Y64" s="206">
        <v>0</v>
      </c>
      <c r="Z64" s="206">
        <v>1.4</v>
      </c>
      <c r="AA64" s="206">
        <v>4.0199999999999996</v>
      </c>
      <c r="AB64" s="206">
        <v>0</v>
      </c>
      <c r="AC64" s="206">
        <v>3.61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-1.1100000000000001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9.5399999999999991</v>
      </c>
      <c r="D65" s="206">
        <v>1.96</v>
      </c>
      <c r="E65" s="206">
        <v>0</v>
      </c>
      <c r="F65" s="206">
        <v>0</v>
      </c>
      <c r="G65" s="206">
        <v>4.32</v>
      </c>
      <c r="H65" s="206">
        <v>0</v>
      </c>
      <c r="I65" s="206">
        <v>18.75</v>
      </c>
      <c r="J65" s="206">
        <v>1.02</v>
      </c>
      <c r="K65" s="206">
        <v>0.34</v>
      </c>
      <c r="L65" s="206">
        <v>78.28</v>
      </c>
      <c r="M65" s="206">
        <v>0.49</v>
      </c>
      <c r="N65" s="206">
        <v>1.29</v>
      </c>
      <c r="O65" s="206">
        <v>0</v>
      </c>
      <c r="P65" s="206">
        <v>1.1200000000000001</v>
      </c>
      <c r="Q65" s="206">
        <v>0.19</v>
      </c>
      <c r="R65" s="206">
        <v>0.46</v>
      </c>
      <c r="S65" s="206">
        <v>0.28999999999999998</v>
      </c>
      <c r="T65" s="206">
        <v>0</v>
      </c>
      <c r="U65" s="206">
        <v>0.77</v>
      </c>
      <c r="V65" s="206">
        <v>0.16</v>
      </c>
      <c r="W65" s="206">
        <v>0.46</v>
      </c>
      <c r="X65" s="206">
        <v>1.0900000000000001</v>
      </c>
      <c r="Y65" s="206">
        <v>0</v>
      </c>
      <c r="Z65" s="206">
        <v>1.4</v>
      </c>
      <c r="AA65" s="206">
        <v>4.0199999999999996</v>
      </c>
      <c r="AB65" s="206">
        <v>0</v>
      </c>
      <c r="AC65" s="206">
        <v>3.61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-1.1100000000000001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9.5399999999999991</v>
      </c>
      <c r="D66" s="206">
        <v>1.96</v>
      </c>
      <c r="E66" s="206">
        <v>0</v>
      </c>
      <c r="F66" s="206">
        <v>0</v>
      </c>
      <c r="G66" s="206">
        <v>4.32</v>
      </c>
      <c r="H66" s="206">
        <v>0</v>
      </c>
      <c r="I66" s="206">
        <v>18.75</v>
      </c>
      <c r="J66" s="206">
        <v>1.02</v>
      </c>
      <c r="K66" s="206">
        <v>0.34</v>
      </c>
      <c r="L66" s="206">
        <v>20.93</v>
      </c>
      <c r="M66" s="206">
        <v>0.49</v>
      </c>
      <c r="N66" s="206">
        <v>1.29</v>
      </c>
      <c r="O66" s="206">
        <v>0</v>
      </c>
      <c r="P66" s="206">
        <v>1.1200000000000001</v>
      </c>
      <c r="Q66" s="206">
        <v>0.19</v>
      </c>
      <c r="R66" s="206">
        <v>0.46</v>
      </c>
      <c r="S66" s="206">
        <v>0.28999999999999998</v>
      </c>
      <c r="T66" s="206">
        <v>0</v>
      </c>
      <c r="U66" s="206">
        <v>0.77</v>
      </c>
      <c r="V66" s="206">
        <v>0.16</v>
      </c>
      <c r="W66" s="206">
        <v>0.46</v>
      </c>
      <c r="X66" s="206">
        <v>1.0900000000000001</v>
      </c>
      <c r="Y66" s="206">
        <v>0</v>
      </c>
      <c r="Z66" s="206">
        <v>1.4</v>
      </c>
      <c r="AA66" s="206">
        <v>4.0199999999999996</v>
      </c>
      <c r="AB66" s="206">
        <v>0</v>
      </c>
      <c r="AC66" s="206">
        <v>3.61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-1.1100000000000001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9.5399999999999991</v>
      </c>
      <c r="D67" s="206">
        <v>1.96</v>
      </c>
      <c r="E67" s="206">
        <v>0</v>
      </c>
      <c r="F67" s="206">
        <v>0</v>
      </c>
      <c r="G67" s="206">
        <v>4.32</v>
      </c>
      <c r="H67" s="206">
        <v>0</v>
      </c>
      <c r="I67" s="206">
        <v>18.75</v>
      </c>
      <c r="J67" s="206">
        <v>1.02</v>
      </c>
      <c r="K67" s="206">
        <v>0.34</v>
      </c>
      <c r="L67" s="206">
        <v>20.92</v>
      </c>
      <c r="M67" s="206">
        <v>0.49</v>
      </c>
      <c r="N67" s="206">
        <v>1.29</v>
      </c>
      <c r="O67" s="206">
        <v>0</v>
      </c>
      <c r="P67" s="206">
        <v>1.1200000000000001</v>
      </c>
      <c r="Q67" s="206">
        <v>0.19</v>
      </c>
      <c r="R67" s="206">
        <v>0.46</v>
      </c>
      <c r="S67" s="206">
        <v>0.28999999999999998</v>
      </c>
      <c r="T67" s="206">
        <v>0</v>
      </c>
      <c r="U67" s="206">
        <v>0.77</v>
      </c>
      <c r="V67" s="206">
        <v>0.16</v>
      </c>
      <c r="W67" s="206">
        <v>0.46</v>
      </c>
      <c r="X67" s="206">
        <v>1.0900000000000001</v>
      </c>
      <c r="Y67" s="206">
        <v>0</v>
      </c>
      <c r="Z67" s="206">
        <v>1.4</v>
      </c>
      <c r="AA67" s="206">
        <v>4.0199999999999996</v>
      </c>
      <c r="AB67" s="206">
        <v>0</v>
      </c>
      <c r="AC67" s="206">
        <v>3.61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-1.1100000000000001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9.5399999999999991</v>
      </c>
      <c r="D68" s="206">
        <v>1.96</v>
      </c>
      <c r="E68" s="206">
        <v>0</v>
      </c>
      <c r="F68" s="206">
        <v>0</v>
      </c>
      <c r="G68" s="206">
        <v>4.32</v>
      </c>
      <c r="H68" s="206">
        <v>0</v>
      </c>
      <c r="I68" s="206">
        <v>18.75</v>
      </c>
      <c r="J68" s="206">
        <v>1.02</v>
      </c>
      <c r="K68" s="206">
        <v>0.34</v>
      </c>
      <c r="L68" s="206">
        <v>20.92</v>
      </c>
      <c r="M68" s="206">
        <v>0.49</v>
      </c>
      <c r="N68" s="206">
        <v>1.29</v>
      </c>
      <c r="O68" s="206">
        <v>0</v>
      </c>
      <c r="P68" s="206">
        <v>1.1200000000000001</v>
      </c>
      <c r="Q68" s="206">
        <v>0.19</v>
      </c>
      <c r="R68" s="206">
        <v>0.46</v>
      </c>
      <c r="S68" s="206">
        <v>0.28999999999999998</v>
      </c>
      <c r="T68" s="206">
        <v>0</v>
      </c>
      <c r="U68" s="206">
        <v>0.77</v>
      </c>
      <c r="V68" s="206">
        <v>0.16</v>
      </c>
      <c r="W68" s="206">
        <v>0.46</v>
      </c>
      <c r="X68" s="206">
        <v>1.0900000000000001</v>
      </c>
      <c r="Y68" s="206">
        <v>0</v>
      </c>
      <c r="Z68" s="206">
        <v>1.4</v>
      </c>
      <c r="AA68" s="206">
        <v>4.0199999999999996</v>
      </c>
      <c r="AB68" s="206">
        <v>0</v>
      </c>
      <c r="AC68" s="206">
        <v>3.61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-1.1100000000000001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9.5399999999999991</v>
      </c>
      <c r="D69" s="206">
        <v>1.96</v>
      </c>
      <c r="E69" s="206">
        <v>0</v>
      </c>
      <c r="F69" s="206">
        <v>0</v>
      </c>
      <c r="G69" s="206">
        <v>4.32</v>
      </c>
      <c r="H69" s="206">
        <v>0</v>
      </c>
      <c r="I69" s="206">
        <v>18.75</v>
      </c>
      <c r="J69" s="206">
        <v>1.02</v>
      </c>
      <c r="K69" s="206">
        <v>0.34</v>
      </c>
      <c r="L69" s="206">
        <v>20.91</v>
      </c>
      <c r="M69" s="206">
        <v>0.49</v>
      </c>
      <c r="N69" s="206">
        <v>1.29</v>
      </c>
      <c r="O69" s="206">
        <v>0</v>
      </c>
      <c r="P69" s="206">
        <v>1.1200000000000001</v>
      </c>
      <c r="Q69" s="206">
        <v>0.19</v>
      </c>
      <c r="R69" s="206">
        <v>0.46</v>
      </c>
      <c r="S69" s="206">
        <v>0.28999999999999998</v>
      </c>
      <c r="T69" s="206">
        <v>0</v>
      </c>
      <c r="U69" s="206">
        <v>0.77</v>
      </c>
      <c r="V69" s="206">
        <v>0.16</v>
      </c>
      <c r="W69" s="206">
        <v>0.46</v>
      </c>
      <c r="X69" s="206">
        <v>1.0900000000000001</v>
      </c>
      <c r="Y69" s="206">
        <v>0</v>
      </c>
      <c r="Z69" s="206">
        <v>1.4</v>
      </c>
      <c r="AA69" s="206">
        <v>4.0199999999999996</v>
      </c>
      <c r="AB69" s="206">
        <v>0</v>
      </c>
      <c r="AC69" s="206">
        <v>3.61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-1.1100000000000001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9.5399999999999991</v>
      </c>
      <c r="D70" s="206">
        <v>1.96</v>
      </c>
      <c r="E70" s="206">
        <v>0</v>
      </c>
      <c r="F70" s="206">
        <v>0</v>
      </c>
      <c r="G70" s="206">
        <v>4.32</v>
      </c>
      <c r="H70" s="206">
        <v>0</v>
      </c>
      <c r="I70" s="206">
        <v>18.75</v>
      </c>
      <c r="J70" s="206">
        <v>1.02</v>
      </c>
      <c r="K70" s="206">
        <v>0.34</v>
      </c>
      <c r="L70" s="206">
        <v>20.92</v>
      </c>
      <c r="M70" s="206">
        <v>0.49</v>
      </c>
      <c r="N70" s="206">
        <v>1.29</v>
      </c>
      <c r="O70" s="206">
        <v>0</v>
      </c>
      <c r="P70" s="206">
        <v>1.1200000000000001</v>
      </c>
      <c r="Q70" s="206">
        <v>0.19</v>
      </c>
      <c r="R70" s="206">
        <v>0.46</v>
      </c>
      <c r="S70" s="206">
        <v>0.28999999999999998</v>
      </c>
      <c r="T70" s="206">
        <v>0</v>
      </c>
      <c r="U70" s="206">
        <v>0.77</v>
      </c>
      <c r="V70" s="206">
        <v>0.16</v>
      </c>
      <c r="W70" s="206">
        <v>0.46</v>
      </c>
      <c r="X70" s="206">
        <v>1.0900000000000001</v>
      </c>
      <c r="Y70" s="206">
        <v>0</v>
      </c>
      <c r="Z70" s="206">
        <v>1.4</v>
      </c>
      <c r="AA70" s="206">
        <v>4.0199999999999996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-1.1100000000000001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9.5399999999999991</v>
      </c>
      <c r="D71" s="206">
        <v>1.96</v>
      </c>
      <c r="E71" s="206">
        <v>0</v>
      </c>
      <c r="F71" s="206">
        <v>0</v>
      </c>
      <c r="G71" s="206">
        <v>4.32</v>
      </c>
      <c r="H71" s="206">
        <v>0</v>
      </c>
      <c r="I71" s="206">
        <v>18.75</v>
      </c>
      <c r="J71" s="206">
        <v>1.02</v>
      </c>
      <c r="K71" s="206">
        <v>0.34</v>
      </c>
      <c r="L71" s="206">
        <v>20.92</v>
      </c>
      <c r="M71" s="206">
        <v>0.49</v>
      </c>
      <c r="N71" s="206">
        <v>1.29</v>
      </c>
      <c r="O71" s="206">
        <v>0</v>
      </c>
      <c r="P71" s="206">
        <v>1.1200000000000001</v>
      </c>
      <c r="Q71" s="206">
        <v>0.19</v>
      </c>
      <c r="R71" s="206">
        <v>0.46</v>
      </c>
      <c r="S71" s="206">
        <v>0.28999999999999998</v>
      </c>
      <c r="T71" s="206">
        <v>0</v>
      </c>
      <c r="U71" s="206">
        <v>0.77</v>
      </c>
      <c r="V71" s="206">
        <v>0.16</v>
      </c>
      <c r="W71" s="206">
        <v>0.46</v>
      </c>
      <c r="X71" s="206">
        <v>1.0900000000000001</v>
      </c>
      <c r="Y71" s="206">
        <v>0</v>
      </c>
      <c r="Z71" s="206">
        <v>1.4</v>
      </c>
      <c r="AA71" s="206">
        <v>4.0199999999999996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-1.1100000000000001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9.5399999999999991</v>
      </c>
      <c r="D72" s="206">
        <v>1.96</v>
      </c>
      <c r="E72" s="206">
        <v>0</v>
      </c>
      <c r="F72" s="206">
        <v>0</v>
      </c>
      <c r="G72" s="206">
        <v>4.32</v>
      </c>
      <c r="H72" s="206">
        <v>0</v>
      </c>
      <c r="I72" s="206">
        <v>18.75</v>
      </c>
      <c r="J72" s="206">
        <v>1.02</v>
      </c>
      <c r="K72" s="206">
        <v>0.34</v>
      </c>
      <c r="L72" s="206">
        <v>20.91</v>
      </c>
      <c r="M72" s="206">
        <v>0.49</v>
      </c>
      <c r="N72" s="206">
        <v>1.29</v>
      </c>
      <c r="O72" s="206">
        <v>0</v>
      </c>
      <c r="P72" s="206">
        <v>1.1200000000000001</v>
      </c>
      <c r="Q72" s="206">
        <v>0.19</v>
      </c>
      <c r="R72" s="206">
        <v>0.46</v>
      </c>
      <c r="S72" s="206">
        <v>0.28999999999999998</v>
      </c>
      <c r="T72" s="206">
        <v>0</v>
      </c>
      <c r="U72" s="206">
        <v>0.77</v>
      </c>
      <c r="V72" s="206">
        <v>0.16</v>
      </c>
      <c r="W72" s="206">
        <v>0.46</v>
      </c>
      <c r="X72" s="206">
        <v>1.0900000000000001</v>
      </c>
      <c r="Y72" s="206">
        <v>0</v>
      </c>
      <c r="Z72" s="206">
        <v>1.4</v>
      </c>
      <c r="AA72" s="206">
        <v>4.0199999999999996</v>
      </c>
      <c r="AB72" s="206">
        <v>0</v>
      </c>
      <c r="AC72" s="206">
        <v>0.3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-1.1100000000000001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9.5399999999999991</v>
      </c>
      <c r="D73" s="206">
        <v>1.96</v>
      </c>
      <c r="E73" s="206">
        <v>0</v>
      </c>
      <c r="F73" s="206">
        <v>0</v>
      </c>
      <c r="G73" s="206">
        <v>4.32</v>
      </c>
      <c r="H73" s="206">
        <v>0</v>
      </c>
      <c r="I73" s="206">
        <v>18.75</v>
      </c>
      <c r="J73" s="206">
        <v>1.02</v>
      </c>
      <c r="K73" s="206">
        <v>0.67</v>
      </c>
      <c r="L73" s="206">
        <v>20.92</v>
      </c>
      <c r="M73" s="206">
        <v>0.49</v>
      </c>
      <c r="N73" s="206">
        <v>1.29</v>
      </c>
      <c r="O73" s="206">
        <v>0</v>
      </c>
      <c r="P73" s="206">
        <v>1.1200000000000001</v>
      </c>
      <c r="Q73" s="206">
        <v>1.06</v>
      </c>
      <c r="R73" s="206">
        <v>0.46</v>
      </c>
      <c r="S73" s="206">
        <v>0.28999999999999998</v>
      </c>
      <c r="T73" s="206">
        <v>0</v>
      </c>
      <c r="U73" s="206">
        <v>0.77</v>
      </c>
      <c r="V73" s="206">
        <v>0.16</v>
      </c>
      <c r="W73" s="206">
        <v>0.46</v>
      </c>
      <c r="X73" s="206">
        <v>1.0900000000000001</v>
      </c>
      <c r="Y73" s="206">
        <v>0</v>
      </c>
      <c r="Z73" s="206">
        <v>1.4</v>
      </c>
      <c r="AA73" s="206">
        <v>4.0199999999999996</v>
      </c>
      <c r="AB73" s="206">
        <v>0</v>
      </c>
      <c r="AC73" s="206">
        <v>0.3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-1.1100000000000001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9.5399999999999991</v>
      </c>
      <c r="D74" s="206">
        <v>1.96</v>
      </c>
      <c r="E74" s="206">
        <v>0</v>
      </c>
      <c r="F74" s="206">
        <v>0</v>
      </c>
      <c r="G74" s="206">
        <v>4.32</v>
      </c>
      <c r="H74" s="206">
        <v>0</v>
      </c>
      <c r="I74" s="206">
        <v>18.75</v>
      </c>
      <c r="J74" s="206">
        <v>1.02</v>
      </c>
      <c r="K74" s="206">
        <v>0.34</v>
      </c>
      <c r="L74" s="206">
        <v>20.92</v>
      </c>
      <c r="M74" s="206">
        <v>0.49</v>
      </c>
      <c r="N74" s="206">
        <v>1.29</v>
      </c>
      <c r="O74" s="206">
        <v>0</v>
      </c>
      <c r="P74" s="206">
        <v>1.1200000000000001</v>
      </c>
      <c r="Q74" s="206">
        <v>1.06</v>
      </c>
      <c r="R74" s="206">
        <v>0.46</v>
      </c>
      <c r="S74" s="206">
        <v>0.28999999999999998</v>
      </c>
      <c r="T74" s="206">
        <v>0</v>
      </c>
      <c r="U74" s="206">
        <v>0.77</v>
      </c>
      <c r="V74" s="206">
        <v>0.16</v>
      </c>
      <c r="W74" s="206">
        <v>0.46</v>
      </c>
      <c r="X74" s="206">
        <v>1.0900000000000001</v>
      </c>
      <c r="Y74" s="206">
        <v>0</v>
      </c>
      <c r="Z74" s="206">
        <v>1.4</v>
      </c>
      <c r="AA74" s="206">
        <v>4.0199999999999996</v>
      </c>
      <c r="AB74" s="206">
        <v>0</v>
      </c>
      <c r="AC74" s="206">
        <v>3.6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-1.1100000000000001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9.5399999999999991</v>
      </c>
      <c r="D75" s="206">
        <v>1.96</v>
      </c>
      <c r="E75" s="206">
        <v>0</v>
      </c>
      <c r="F75" s="206">
        <v>0</v>
      </c>
      <c r="G75" s="206">
        <v>4.32</v>
      </c>
      <c r="H75" s="206">
        <v>0</v>
      </c>
      <c r="I75" s="206">
        <v>18.75</v>
      </c>
      <c r="J75" s="206">
        <v>1.02</v>
      </c>
      <c r="K75" s="206">
        <v>0.34</v>
      </c>
      <c r="L75" s="206">
        <v>20.92</v>
      </c>
      <c r="M75" s="206">
        <v>0.49</v>
      </c>
      <c r="N75" s="206">
        <v>1.29</v>
      </c>
      <c r="O75" s="206">
        <v>0</v>
      </c>
      <c r="P75" s="206">
        <v>1.1200000000000001</v>
      </c>
      <c r="Q75" s="206">
        <v>1.06</v>
      </c>
      <c r="R75" s="206">
        <v>0.46</v>
      </c>
      <c r="S75" s="206">
        <v>0.28999999999999998</v>
      </c>
      <c r="T75" s="206">
        <v>0</v>
      </c>
      <c r="U75" s="206">
        <v>0.77</v>
      </c>
      <c r="V75" s="206">
        <v>0.16</v>
      </c>
      <c r="W75" s="206">
        <v>0.46</v>
      </c>
      <c r="X75" s="206">
        <v>1.0900000000000001</v>
      </c>
      <c r="Y75" s="206">
        <v>0</v>
      </c>
      <c r="Z75" s="206">
        <v>1.4</v>
      </c>
      <c r="AA75" s="206">
        <v>4.0199999999999996</v>
      </c>
      <c r="AB75" s="206">
        <v>0</v>
      </c>
      <c r="AC75" s="206">
        <v>3.6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-1.1100000000000001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9.5399999999999991</v>
      </c>
      <c r="D76" s="206">
        <v>1.96</v>
      </c>
      <c r="E76" s="206">
        <v>0</v>
      </c>
      <c r="F76" s="206">
        <v>0</v>
      </c>
      <c r="G76" s="206">
        <v>4.32</v>
      </c>
      <c r="H76" s="206">
        <v>0</v>
      </c>
      <c r="I76" s="206">
        <v>18.75</v>
      </c>
      <c r="J76" s="206">
        <v>1.02</v>
      </c>
      <c r="K76" s="206">
        <v>0.34</v>
      </c>
      <c r="L76" s="206">
        <v>20.92</v>
      </c>
      <c r="M76" s="206">
        <v>0.49</v>
      </c>
      <c r="N76" s="206">
        <v>1.29</v>
      </c>
      <c r="O76" s="206">
        <v>0</v>
      </c>
      <c r="P76" s="206">
        <v>1.1200000000000001</v>
      </c>
      <c r="Q76" s="206">
        <v>1.06</v>
      </c>
      <c r="R76" s="206">
        <v>0.46</v>
      </c>
      <c r="S76" s="206">
        <v>0.28999999999999998</v>
      </c>
      <c r="T76" s="206">
        <v>0</v>
      </c>
      <c r="U76" s="206">
        <v>0.77</v>
      </c>
      <c r="V76" s="206">
        <v>0.16</v>
      </c>
      <c r="W76" s="206">
        <v>0.46</v>
      </c>
      <c r="X76" s="206">
        <v>1.0900000000000001</v>
      </c>
      <c r="Y76" s="206">
        <v>0</v>
      </c>
      <c r="Z76" s="206">
        <v>1.4</v>
      </c>
      <c r="AA76" s="206">
        <v>4.0199999999999996</v>
      </c>
      <c r="AB76" s="206">
        <v>0</v>
      </c>
      <c r="AC76" s="206">
        <v>3.6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-1.1100000000000001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9.5399999999999991</v>
      </c>
      <c r="D77" s="206">
        <v>1.96</v>
      </c>
      <c r="E77" s="206">
        <v>0</v>
      </c>
      <c r="F77" s="206">
        <v>0</v>
      </c>
      <c r="G77" s="206">
        <v>4.32</v>
      </c>
      <c r="H77" s="206">
        <v>0</v>
      </c>
      <c r="I77" s="206">
        <v>18.75</v>
      </c>
      <c r="J77" s="206">
        <v>1.02</v>
      </c>
      <c r="K77" s="206">
        <v>0.34</v>
      </c>
      <c r="L77" s="206">
        <v>20.92</v>
      </c>
      <c r="M77" s="206">
        <v>0.49</v>
      </c>
      <c r="N77" s="206">
        <v>1.29</v>
      </c>
      <c r="O77" s="206">
        <v>0</v>
      </c>
      <c r="P77" s="206">
        <v>1.1200000000000001</v>
      </c>
      <c r="Q77" s="206">
        <v>1.06</v>
      </c>
      <c r="R77" s="206">
        <v>0.46</v>
      </c>
      <c r="S77" s="206">
        <v>0.28999999999999998</v>
      </c>
      <c r="T77" s="206">
        <v>0</v>
      </c>
      <c r="U77" s="206">
        <v>0.77</v>
      </c>
      <c r="V77" s="206">
        <v>0.16</v>
      </c>
      <c r="W77" s="206">
        <v>0.46</v>
      </c>
      <c r="X77" s="206">
        <v>1.0900000000000001</v>
      </c>
      <c r="Y77" s="206">
        <v>0</v>
      </c>
      <c r="Z77" s="206">
        <v>1.4</v>
      </c>
      <c r="AA77" s="206">
        <v>4.0199999999999996</v>
      </c>
      <c r="AB77" s="206">
        <v>0</v>
      </c>
      <c r="AC77" s="206">
        <v>3.6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-1.1100000000000001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9.5399999999999991</v>
      </c>
      <c r="D78" s="206">
        <v>1.96</v>
      </c>
      <c r="E78" s="206">
        <v>0</v>
      </c>
      <c r="F78" s="206">
        <v>0</v>
      </c>
      <c r="G78" s="206">
        <v>4.32</v>
      </c>
      <c r="H78" s="206">
        <v>0</v>
      </c>
      <c r="I78" s="206">
        <v>18.75</v>
      </c>
      <c r="J78" s="206">
        <v>1.02</v>
      </c>
      <c r="K78" s="206">
        <v>0.34</v>
      </c>
      <c r="L78" s="206">
        <v>20.92</v>
      </c>
      <c r="M78" s="206">
        <v>0.49</v>
      </c>
      <c r="N78" s="206">
        <v>1.29</v>
      </c>
      <c r="O78" s="206">
        <v>0</v>
      </c>
      <c r="P78" s="206">
        <v>1.1200000000000001</v>
      </c>
      <c r="Q78" s="206">
        <v>1.06</v>
      </c>
      <c r="R78" s="206">
        <v>0.46</v>
      </c>
      <c r="S78" s="206">
        <v>0.28999999999999998</v>
      </c>
      <c r="T78" s="206">
        <v>0</v>
      </c>
      <c r="U78" s="206">
        <v>0.77</v>
      </c>
      <c r="V78" s="206">
        <v>0.16</v>
      </c>
      <c r="W78" s="206">
        <v>0.46</v>
      </c>
      <c r="X78" s="206">
        <v>1.0900000000000001</v>
      </c>
      <c r="Y78" s="206">
        <v>0</v>
      </c>
      <c r="Z78" s="206">
        <v>1.4</v>
      </c>
      <c r="AA78" s="206">
        <v>4.0199999999999996</v>
      </c>
      <c r="AB78" s="206">
        <v>0</v>
      </c>
      <c r="AC78" s="206">
        <v>3.6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-1.1100000000000001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9.5399999999999991</v>
      </c>
      <c r="D79" s="206">
        <v>1.96</v>
      </c>
      <c r="E79" s="206">
        <v>0</v>
      </c>
      <c r="F79" s="206">
        <v>0</v>
      </c>
      <c r="G79" s="206">
        <v>4.32</v>
      </c>
      <c r="H79" s="206">
        <v>0</v>
      </c>
      <c r="I79" s="206">
        <v>18.75</v>
      </c>
      <c r="J79" s="206">
        <v>1.02</v>
      </c>
      <c r="K79" s="206">
        <v>0.34</v>
      </c>
      <c r="L79" s="206">
        <v>20.92</v>
      </c>
      <c r="M79" s="206">
        <v>0.49</v>
      </c>
      <c r="N79" s="206">
        <v>1.29</v>
      </c>
      <c r="O79" s="206">
        <v>0</v>
      </c>
      <c r="P79" s="206">
        <v>1.1200000000000001</v>
      </c>
      <c r="Q79" s="206">
        <v>1.06</v>
      </c>
      <c r="R79" s="206">
        <v>0.46</v>
      </c>
      <c r="S79" s="206">
        <v>0.28999999999999998</v>
      </c>
      <c r="T79" s="206">
        <v>0</v>
      </c>
      <c r="U79" s="206">
        <v>0.77</v>
      </c>
      <c r="V79" s="206">
        <v>0.16</v>
      </c>
      <c r="W79" s="206">
        <v>0.46</v>
      </c>
      <c r="X79" s="206">
        <v>1.06</v>
      </c>
      <c r="Y79" s="206">
        <v>0</v>
      </c>
      <c r="Z79" s="206">
        <v>1.4</v>
      </c>
      <c r="AA79" s="206">
        <v>4.0199999999999996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-1.1100000000000001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9.5399999999999991</v>
      </c>
      <c r="D80" s="206">
        <v>1.96</v>
      </c>
      <c r="E80" s="206">
        <v>0</v>
      </c>
      <c r="F80" s="206">
        <v>0</v>
      </c>
      <c r="G80" s="206">
        <v>4.32</v>
      </c>
      <c r="H80" s="206">
        <v>0</v>
      </c>
      <c r="I80" s="206">
        <v>18.75</v>
      </c>
      <c r="J80" s="206">
        <v>1.02</v>
      </c>
      <c r="K80" s="206">
        <v>0.34</v>
      </c>
      <c r="L80" s="206">
        <v>20.92</v>
      </c>
      <c r="M80" s="206">
        <v>0.49</v>
      </c>
      <c r="N80" s="206">
        <v>1.29</v>
      </c>
      <c r="O80" s="206">
        <v>0</v>
      </c>
      <c r="P80" s="206">
        <v>1.1200000000000001</v>
      </c>
      <c r="Q80" s="206">
        <v>1.06</v>
      </c>
      <c r="R80" s="206">
        <v>0.46</v>
      </c>
      <c r="S80" s="206">
        <v>0.28999999999999998</v>
      </c>
      <c r="T80" s="206">
        <v>0</v>
      </c>
      <c r="U80" s="206">
        <v>0.77</v>
      </c>
      <c r="V80" s="206">
        <v>0.16</v>
      </c>
      <c r="W80" s="206">
        <v>0.46</v>
      </c>
      <c r="X80" s="206">
        <v>1.06</v>
      </c>
      <c r="Y80" s="206">
        <v>0</v>
      </c>
      <c r="Z80" s="206">
        <v>1.4</v>
      </c>
      <c r="AA80" s="206">
        <v>4.0199999999999996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-1.1100000000000001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9.5399999999999991</v>
      </c>
      <c r="D81" s="206">
        <v>1.96</v>
      </c>
      <c r="E81" s="206">
        <v>0</v>
      </c>
      <c r="F81" s="206">
        <v>0</v>
      </c>
      <c r="G81" s="206">
        <v>4.32</v>
      </c>
      <c r="H81" s="206">
        <v>0</v>
      </c>
      <c r="I81" s="206">
        <v>18.75</v>
      </c>
      <c r="J81" s="206">
        <v>1.02</v>
      </c>
      <c r="K81" s="206">
        <v>0.34</v>
      </c>
      <c r="L81" s="206">
        <v>20.92</v>
      </c>
      <c r="M81" s="206">
        <v>0.49</v>
      </c>
      <c r="N81" s="206">
        <v>1.29</v>
      </c>
      <c r="O81" s="206">
        <v>0</v>
      </c>
      <c r="P81" s="206">
        <v>1.1200000000000001</v>
      </c>
      <c r="Q81" s="206">
        <v>1.06</v>
      </c>
      <c r="R81" s="206">
        <v>0.46</v>
      </c>
      <c r="S81" s="206">
        <v>0.28999999999999998</v>
      </c>
      <c r="T81" s="206">
        <v>0</v>
      </c>
      <c r="U81" s="206">
        <v>0.77</v>
      </c>
      <c r="V81" s="206">
        <v>0.16</v>
      </c>
      <c r="W81" s="206">
        <v>0.46</v>
      </c>
      <c r="X81" s="206">
        <v>1.06</v>
      </c>
      <c r="Y81" s="206">
        <v>0</v>
      </c>
      <c r="Z81" s="206">
        <v>1.4</v>
      </c>
      <c r="AA81" s="206">
        <v>4.0199999999999996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-1.1100000000000001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9.5399999999999991</v>
      </c>
      <c r="D82" s="206">
        <v>1.96</v>
      </c>
      <c r="E82" s="206">
        <v>0</v>
      </c>
      <c r="F82" s="206">
        <v>0</v>
      </c>
      <c r="G82" s="206">
        <v>4.32</v>
      </c>
      <c r="H82" s="206">
        <v>0</v>
      </c>
      <c r="I82" s="206">
        <v>18.75</v>
      </c>
      <c r="J82" s="206">
        <v>1.02</v>
      </c>
      <c r="K82" s="206">
        <v>0.34</v>
      </c>
      <c r="L82" s="206">
        <v>20.92</v>
      </c>
      <c r="M82" s="206">
        <v>0.49</v>
      </c>
      <c r="N82" s="206">
        <v>1.29</v>
      </c>
      <c r="O82" s="206">
        <v>0</v>
      </c>
      <c r="P82" s="206">
        <v>1.1200000000000001</v>
      </c>
      <c r="Q82" s="206">
        <v>1.06</v>
      </c>
      <c r="R82" s="206">
        <v>0.46</v>
      </c>
      <c r="S82" s="206">
        <v>0.28999999999999998</v>
      </c>
      <c r="T82" s="206">
        <v>0</v>
      </c>
      <c r="U82" s="206">
        <v>0.77</v>
      </c>
      <c r="V82" s="206">
        <v>0.16</v>
      </c>
      <c r="W82" s="206">
        <v>0.46</v>
      </c>
      <c r="X82" s="206">
        <v>1.06</v>
      </c>
      <c r="Y82" s="206">
        <v>0</v>
      </c>
      <c r="Z82" s="206">
        <v>1.4</v>
      </c>
      <c r="AA82" s="206">
        <v>4.0199999999999996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-1.1100000000000001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9.5399999999999991</v>
      </c>
      <c r="D83" s="206">
        <v>1.96</v>
      </c>
      <c r="E83" s="206">
        <v>0</v>
      </c>
      <c r="F83" s="206">
        <v>0</v>
      </c>
      <c r="G83" s="206">
        <v>4.32</v>
      </c>
      <c r="H83" s="206">
        <v>0</v>
      </c>
      <c r="I83" s="206">
        <v>18.75</v>
      </c>
      <c r="J83" s="206">
        <v>1.02</v>
      </c>
      <c r="K83" s="206">
        <v>0.34</v>
      </c>
      <c r="L83" s="206">
        <v>20.92</v>
      </c>
      <c r="M83" s="206">
        <v>0.49</v>
      </c>
      <c r="N83" s="206">
        <v>1.29</v>
      </c>
      <c r="O83" s="206">
        <v>0</v>
      </c>
      <c r="P83" s="206">
        <v>1.1200000000000001</v>
      </c>
      <c r="Q83" s="206">
        <v>1.06</v>
      </c>
      <c r="R83" s="206">
        <v>0.46</v>
      </c>
      <c r="S83" s="206">
        <v>0.28999999999999998</v>
      </c>
      <c r="T83" s="206">
        <v>0</v>
      </c>
      <c r="U83" s="206">
        <v>0.77</v>
      </c>
      <c r="V83" s="206">
        <v>0.16</v>
      </c>
      <c r="W83" s="206">
        <v>0.46</v>
      </c>
      <c r="X83" s="206">
        <v>1.06</v>
      </c>
      <c r="Y83" s="206">
        <v>0</v>
      </c>
      <c r="Z83" s="206">
        <v>1.4</v>
      </c>
      <c r="AA83" s="206">
        <v>4.0199999999999996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-1.1100000000000001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9.5399999999999991</v>
      </c>
      <c r="D84" s="206">
        <v>1.96</v>
      </c>
      <c r="E84" s="206">
        <v>0</v>
      </c>
      <c r="F84" s="206">
        <v>0</v>
      </c>
      <c r="G84" s="206">
        <v>4.32</v>
      </c>
      <c r="H84" s="206">
        <v>0</v>
      </c>
      <c r="I84" s="206">
        <v>18.75</v>
      </c>
      <c r="J84" s="206">
        <v>1.02</v>
      </c>
      <c r="K84" s="206">
        <v>0.34</v>
      </c>
      <c r="L84" s="206">
        <v>20.92</v>
      </c>
      <c r="M84" s="206">
        <v>0.49</v>
      </c>
      <c r="N84" s="206">
        <v>1.29</v>
      </c>
      <c r="O84" s="206">
        <v>0</v>
      </c>
      <c r="P84" s="206">
        <v>1.1200000000000001</v>
      </c>
      <c r="Q84" s="206">
        <v>1.06</v>
      </c>
      <c r="R84" s="206">
        <v>0.46</v>
      </c>
      <c r="S84" s="206">
        <v>0.28999999999999998</v>
      </c>
      <c r="T84" s="206">
        <v>0</v>
      </c>
      <c r="U84" s="206">
        <v>0.77</v>
      </c>
      <c r="V84" s="206">
        <v>0.16</v>
      </c>
      <c r="W84" s="206">
        <v>0.46</v>
      </c>
      <c r="X84" s="206">
        <v>1.06</v>
      </c>
      <c r="Y84" s="206">
        <v>0</v>
      </c>
      <c r="Z84" s="206">
        <v>1.4</v>
      </c>
      <c r="AA84" s="206">
        <v>4.0199999999999996</v>
      </c>
      <c r="AB84" s="206">
        <v>0</v>
      </c>
      <c r="AC84" s="206">
        <v>3.7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-1.1100000000000001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9.5399999999999991</v>
      </c>
      <c r="D85" s="206">
        <v>1.96</v>
      </c>
      <c r="E85" s="206">
        <v>0</v>
      </c>
      <c r="F85" s="206">
        <v>0</v>
      </c>
      <c r="G85" s="206">
        <v>4.32</v>
      </c>
      <c r="H85" s="206">
        <v>0</v>
      </c>
      <c r="I85" s="206">
        <v>18.75</v>
      </c>
      <c r="J85" s="206">
        <v>1.02</v>
      </c>
      <c r="K85" s="206">
        <v>0.34</v>
      </c>
      <c r="L85" s="206">
        <v>20.92</v>
      </c>
      <c r="M85" s="206">
        <v>0.49</v>
      </c>
      <c r="N85" s="206">
        <v>1.29</v>
      </c>
      <c r="O85" s="206">
        <v>0</v>
      </c>
      <c r="P85" s="206">
        <v>1.1200000000000001</v>
      </c>
      <c r="Q85" s="206">
        <v>1.06</v>
      </c>
      <c r="R85" s="206">
        <v>0.46</v>
      </c>
      <c r="S85" s="206">
        <v>0.28999999999999998</v>
      </c>
      <c r="T85" s="206">
        <v>0</v>
      </c>
      <c r="U85" s="206">
        <v>0.77</v>
      </c>
      <c r="V85" s="206">
        <v>0.16</v>
      </c>
      <c r="W85" s="206">
        <v>0.46</v>
      </c>
      <c r="X85" s="206">
        <v>1.06</v>
      </c>
      <c r="Y85" s="206">
        <v>0</v>
      </c>
      <c r="Z85" s="206">
        <v>1.4</v>
      </c>
      <c r="AA85" s="206">
        <v>4.0199999999999996</v>
      </c>
      <c r="AB85" s="206">
        <v>0</v>
      </c>
      <c r="AC85" s="206">
        <v>3.7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-1.1100000000000001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9.5399999999999991</v>
      </c>
      <c r="D86" s="206">
        <v>1.96</v>
      </c>
      <c r="E86" s="206">
        <v>0</v>
      </c>
      <c r="F86" s="206">
        <v>0</v>
      </c>
      <c r="G86" s="206">
        <v>4.32</v>
      </c>
      <c r="H86" s="206">
        <v>0</v>
      </c>
      <c r="I86" s="206">
        <v>18.75</v>
      </c>
      <c r="J86" s="206">
        <v>1.02</v>
      </c>
      <c r="K86" s="206">
        <v>0.34</v>
      </c>
      <c r="L86" s="206">
        <v>20.92</v>
      </c>
      <c r="M86" s="206">
        <v>0.49</v>
      </c>
      <c r="N86" s="206">
        <v>1.29</v>
      </c>
      <c r="O86" s="206">
        <v>0</v>
      </c>
      <c r="P86" s="206">
        <v>1.1200000000000001</v>
      </c>
      <c r="Q86" s="206">
        <v>1.06</v>
      </c>
      <c r="R86" s="206">
        <v>0.46</v>
      </c>
      <c r="S86" s="206">
        <v>0.28999999999999998</v>
      </c>
      <c r="T86" s="206">
        <v>0</v>
      </c>
      <c r="U86" s="206">
        <v>0.77</v>
      </c>
      <c r="V86" s="206">
        <v>0.16</v>
      </c>
      <c r="W86" s="206">
        <v>0.46</v>
      </c>
      <c r="X86" s="206">
        <v>1.06</v>
      </c>
      <c r="Y86" s="206">
        <v>0</v>
      </c>
      <c r="Z86" s="206">
        <v>1.4</v>
      </c>
      <c r="AA86" s="206">
        <v>4.0199999999999996</v>
      </c>
      <c r="AB86" s="206">
        <v>0</v>
      </c>
      <c r="AC86" s="206">
        <v>3.7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-1.1100000000000001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9.6</v>
      </c>
      <c r="D87" s="206">
        <v>1.96</v>
      </c>
      <c r="E87" s="206">
        <v>0</v>
      </c>
      <c r="F87" s="206">
        <v>0</v>
      </c>
      <c r="G87" s="206">
        <v>4.32</v>
      </c>
      <c r="H87" s="206">
        <v>0</v>
      </c>
      <c r="I87" s="206">
        <v>18.75</v>
      </c>
      <c r="J87" s="206">
        <v>1.02</v>
      </c>
      <c r="K87" s="206">
        <v>0.34</v>
      </c>
      <c r="L87" s="206">
        <v>20.92</v>
      </c>
      <c r="M87" s="206">
        <v>0.49</v>
      </c>
      <c r="N87" s="206">
        <v>1.29</v>
      </c>
      <c r="O87" s="206">
        <v>0</v>
      </c>
      <c r="P87" s="206">
        <v>1.1200000000000001</v>
      </c>
      <c r="Q87" s="206">
        <v>1.06</v>
      </c>
      <c r="R87" s="206">
        <v>0.46</v>
      </c>
      <c r="S87" s="206">
        <v>0.28999999999999998</v>
      </c>
      <c r="T87" s="206">
        <v>0</v>
      </c>
      <c r="U87" s="206">
        <v>0.77</v>
      </c>
      <c r="V87" s="206">
        <v>0.16</v>
      </c>
      <c r="W87" s="206">
        <v>0.46</v>
      </c>
      <c r="X87" s="206">
        <v>1.06</v>
      </c>
      <c r="Y87" s="206">
        <v>0</v>
      </c>
      <c r="Z87" s="206">
        <v>1.4</v>
      </c>
      <c r="AA87" s="206">
        <v>4.0199999999999996</v>
      </c>
      <c r="AB87" s="206">
        <v>0</v>
      </c>
      <c r="AC87" s="206">
        <v>3.7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-1.1100000000000001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9.6</v>
      </c>
      <c r="D88" s="206">
        <v>1.96</v>
      </c>
      <c r="E88" s="206">
        <v>0</v>
      </c>
      <c r="F88" s="206">
        <v>0</v>
      </c>
      <c r="G88" s="206">
        <v>4.32</v>
      </c>
      <c r="H88" s="206">
        <v>0</v>
      </c>
      <c r="I88" s="206">
        <v>18.75</v>
      </c>
      <c r="J88" s="206">
        <v>1.02</v>
      </c>
      <c r="K88" s="206">
        <v>0.34</v>
      </c>
      <c r="L88" s="206">
        <v>20.92</v>
      </c>
      <c r="M88" s="206">
        <v>0.49</v>
      </c>
      <c r="N88" s="206">
        <v>1.29</v>
      </c>
      <c r="O88" s="206">
        <v>0</v>
      </c>
      <c r="P88" s="206">
        <v>1.1200000000000001</v>
      </c>
      <c r="Q88" s="206">
        <v>1.06</v>
      </c>
      <c r="R88" s="206">
        <v>0.46</v>
      </c>
      <c r="S88" s="206">
        <v>0.28999999999999998</v>
      </c>
      <c r="T88" s="206">
        <v>0</v>
      </c>
      <c r="U88" s="206">
        <v>0.77</v>
      </c>
      <c r="V88" s="206">
        <v>0.16</v>
      </c>
      <c r="W88" s="206">
        <v>0.46</v>
      </c>
      <c r="X88" s="206">
        <v>1.06</v>
      </c>
      <c r="Y88" s="206">
        <v>0</v>
      </c>
      <c r="Z88" s="206">
        <v>1.4</v>
      </c>
      <c r="AA88" s="206">
        <v>4.0199999999999996</v>
      </c>
      <c r="AB88" s="206">
        <v>0</v>
      </c>
      <c r="AC88" s="206">
        <v>3.7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-1.1100000000000001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9.6</v>
      </c>
      <c r="D89" s="206">
        <v>1.96</v>
      </c>
      <c r="E89" s="206">
        <v>0</v>
      </c>
      <c r="F89" s="206">
        <v>0</v>
      </c>
      <c r="G89" s="206">
        <v>4.32</v>
      </c>
      <c r="H89" s="206">
        <v>0</v>
      </c>
      <c r="I89" s="206">
        <v>18.75</v>
      </c>
      <c r="J89" s="206">
        <v>1.02</v>
      </c>
      <c r="K89" s="206">
        <v>0.34</v>
      </c>
      <c r="L89" s="206">
        <v>20.92</v>
      </c>
      <c r="M89" s="206">
        <v>0.49</v>
      </c>
      <c r="N89" s="206">
        <v>1.29</v>
      </c>
      <c r="O89" s="206">
        <v>0</v>
      </c>
      <c r="P89" s="206">
        <v>1.1200000000000001</v>
      </c>
      <c r="Q89" s="206">
        <v>1.06</v>
      </c>
      <c r="R89" s="206">
        <v>0.46</v>
      </c>
      <c r="S89" s="206">
        <v>0.28999999999999998</v>
      </c>
      <c r="T89" s="206">
        <v>0</v>
      </c>
      <c r="U89" s="206">
        <v>0.77</v>
      </c>
      <c r="V89" s="206">
        <v>0.16</v>
      </c>
      <c r="W89" s="206">
        <v>0.46</v>
      </c>
      <c r="X89" s="206">
        <v>2.25</v>
      </c>
      <c r="Y89" s="206">
        <v>0</v>
      </c>
      <c r="Z89" s="206">
        <v>1.4</v>
      </c>
      <c r="AA89" s="206">
        <v>4.0199999999999996</v>
      </c>
      <c r="AB89" s="206">
        <v>0</v>
      </c>
      <c r="AC89" s="206">
        <v>3.7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-1.1100000000000001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9.6</v>
      </c>
      <c r="D90" s="206">
        <v>1.96</v>
      </c>
      <c r="E90" s="206">
        <v>0</v>
      </c>
      <c r="F90" s="206">
        <v>0</v>
      </c>
      <c r="G90" s="206">
        <v>4.32</v>
      </c>
      <c r="H90" s="206">
        <v>0</v>
      </c>
      <c r="I90" s="206">
        <v>18.75</v>
      </c>
      <c r="J90" s="206">
        <v>1.02</v>
      </c>
      <c r="K90" s="206">
        <v>0.34</v>
      </c>
      <c r="L90" s="206">
        <v>20.92</v>
      </c>
      <c r="M90" s="206">
        <v>0.49</v>
      </c>
      <c r="N90" s="206">
        <v>1.29</v>
      </c>
      <c r="O90" s="206">
        <v>0</v>
      </c>
      <c r="P90" s="206">
        <v>1.1200000000000001</v>
      </c>
      <c r="Q90" s="206">
        <v>1.06</v>
      </c>
      <c r="R90" s="206">
        <v>0.46</v>
      </c>
      <c r="S90" s="206">
        <v>0.28999999999999998</v>
      </c>
      <c r="T90" s="206">
        <v>0</v>
      </c>
      <c r="U90" s="206">
        <v>0.77</v>
      </c>
      <c r="V90" s="206">
        <v>0.16</v>
      </c>
      <c r="W90" s="206">
        <v>0.46</v>
      </c>
      <c r="X90" s="206">
        <v>2.25</v>
      </c>
      <c r="Y90" s="206">
        <v>0</v>
      </c>
      <c r="Z90" s="206">
        <v>1.4</v>
      </c>
      <c r="AA90" s="206">
        <v>4.0199999999999996</v>
      </c>
      <c r="AB90" s="206">
        <v>0</v>
      </c>
      <c r="AC90" s="206">
        <v>3.7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-1.1100000000000001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9.6</v>
      </c>
      <c r="D91" s="206">
        <v>1.96</v>
      </c>
      <c r="E91" s="206">
        <v>0</v>
      </c>
      <c r="F91" s="206">
        <v>0</v>
      </c>
      <c r="G91" s="206">
        <v>4.32</v>
      </c>
      <c r="H91" s="206">
        <v>0</v>
      </c>
      <c r="I91" s="206">
        <v>18.75</v>
      </c>
      <c r="J91" s="206">
        <v>1.02</v>
      </c>
      <c r="K91" s="206">
        <v>0.34</v>
      </c>
      <c r="L91" s="206">
        <v>20.92</v>
      </c>
      <c r="M91" s="206">
        <v>0.49</v>
      </c>
      <c r="N91" s="206">
        <v>1.29</v>
      </c>
      <c r="O91" s="206">
        <v>0</v>
      </c>
      <c r="P91" s="206">
        <v>1.1200000000000001</v>
      </c>
      <c r="Q91" s="206">
        <v>1.06</v>
      </c>
      <c r="R91" s="206">
        <v>0.46</v>
      </c>
      <c r="S91" s="206">
        <v>0.28999999999999998</v>
      </c>
      <c r="T91" s="206">
        <v>0</v>
      </c>
      <c r="U91" s="206">
        <v>0.77</v>
      </c>
      <c r="V91" s="206">
        <v>0.16</v>
      </c>
      <c r="W91" s="206">
        <v>0.46</v>
      </c>
      <c r="X91" s="206">
        <v>2.25</v>
      </c>
      <c r="Y91" s="206">
        <v>0</v>
      </c>
      <c r="Z91" s="206">
        <v>1.4</v>
      </c>
      <c r="AA91" s="206">
        <v>4.0199999999999996</v>
      </c>
      <c r="AB91" s="206">
        <v>0</v>
      </c>
      <c r="AC91" s="206">
        <v>3.7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-1.1100000000000001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9.6</v>
      </c>
      <c r="D92" s="206">
        <v>1.96</v>
      </c>
      <c r="E92" s="206">
        <v>0</v>
      </c>
      <c r="F92" s="206">
        <v>0</v>
      </c>
      <c r="G92" s="206">
        <v>4.32</v>
      </c>
      <c r="H92" s="206">
        <v>0</v>
      </c>
      <c r="I92" s="206">
        <v>18.75</v>
      </c>
      <c r="J92" s="206">
        <v>1.02</v>
      </c>
      <c r="K92" s="206">
        <v>0.34</v>
      </c>
      <c r="L92" s="206">
        <v>20.92</v>
      </c>
      <c r="M92" s="206">
        <v>0.49</v>
      </c>
      <c r="N92" s="206">
        <v>1.29</v>
      </c>
      <c r="O92" s="206">
        <v>0</v>
      </c>
      <c r="P92" s="206">
        <v>1.1200000000000001</v>
      </c>
      <c r="Q92" s="206">
        <v>1.06</v>
      </c>
      <c r="R92" s="206">
        <v>0.46</v>
      </c>
      <c r="S92" s="206">
        <v>0.28999999999999998</v>
      </c>
      <c r="T92" s="206">
        <v>0</v>
      </c>
      <c r="U92" s="206">
        <v>0.77</v>
      </c>
      <c r="V92" s="206">
        <v>0.16</v>
      </c>
      <c r="W92" s="206">
        <v>0.46</v>
      </c>
      <c r="X92" s="206">
        <v>2.25</v>
      </c>
      <c r="Y92" s="206">
        <v>0</v>
      </c>
      <c r="Z92" s="206">
        <v>1.4</v>
      </c>
      <c r="AA92" s="206">
        <v>4.0199999999999996</v>
      </c>
      <c r="AB92" s="206">
        <v>0</v>
      </c>
      <c r="AC92" s="206">
        <v>3.7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-1.1100000000000001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9.6</v>
      </c>
      <c r="D93" s="206">
        <v>1.96</v>
      </c>
      <c r="E93" s="206">
        <v>0</v>
      </c>
      <c r="F93" s="206">
        <v>0</v>
      </c>
      <c r="G93" s="206">
        <v>4.32</v>
      </c>
      <c r="H93" s="206">
        <v>0</v>
      </c>
      <c r="I93" s="206">
        <v>18.75</v>
      </c>
      <c r="J93" s="206">
        <v>1.02</v>
      </c>
      <c r="K93" s="206">
        <v>0.34</v>
      </c>
      <c r="L93" s="206">
        <v>20.92</v>
      </c>
      <c r="M93" s="206">
        <v>0.49</v>
      </c>
      <c r="N93" s="206">
        <v>1.29</v>
      </c>
      <c r="O93" s="206">
        <v>0</v>
      </c>
      <c r="P93" s="206">
        <v>1.1200000000000001</v>
      </c>
      <c r="Q93" s="206">
        <v>1.06</v>
      </c>
      <c r="R93" s="206">
        <v>0.46</v>
      </c>
      <c r="S93" s="206">
        <v>0.28999999999999998</v>
      </c>
      <c r="T93" s="206">
        <v>0</v>
      </c>
      <c r="U93" s="206">
        <v>0.77</v>
      </c>
      <c r="V93" s="206">
        <v>0.16</v>
      </c>
      <c r="W93" s="206">
        <v>0.46</v>
      </c>
      <c r="X93" s="206">
        <v>2.25</v>
      </c>
      <c r="Y93" s="206">
        <v>0</v>
      </c>
      <c r="Z93" s="206">
        <v>1.4</v>
      </c>
      <c r="AA93" s="206">
        <v>4.0199999999999996</v>
      </c>
      <c r="AB93" s="206">
        <v>0</v>
      </c>
      <c r="AC93" s="206">
        <v>3.7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-1.1100000000000001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9.6</v>
      </c>
      <c r="D94" s="206">
        <v>1.96</v>
      </c>
      <c r="E94" s="206">
        <v>0</v>
      </c>
      <c r="F94" s="206">
        <v>0</v>
      </c>
      <c r="G94" s="206">
        <v>4.32</v>
      </c>
      <c r="H94" s="206">
        <v>0</v>
      </c>
      <c r="I94" s="206">
        <v>18.75</v>
      </c>
      <c r="J94" s="206">
        <v>1.02</v>
      </c>
      <c r="K94" s="206">
        <v>0.34</v>
      </c>
      <c r="L94" s="206">
        <v>20.92</v>
      </c>
      <c r="M94" s="206">
        <v>0.49</v>
      </c>
      <c r="N94" s="206">
        <v>1.29</v>
      </c>
      <c r="O94" s="206">
        <v>0</v>
      </c>
      <c r="P94" s="206">
        <v>1.1200000000000001</v>
      </c>
      <c r="Q94" s="206">
        <v>1.06</v>
      </c>
      <c r="R94" s="206">
        <v>0.46</v>
      </c>
      <c r="S94" s="206">
        <v>0.28999999999999998</v>
      </c>
      <c r="T94" s="206">
        <v>0</v>
      </c>
      <c r="U94" s="206">
        <v>0.77</v>
      </c>
      <c r="V94" s="206">
        <v>0.16</v>
      </c>
      <c r="W94" s="206">
        <v>0.46</v>
      </c>
      <c r="X94" s="206">
        <v>2.25</v>
      </c>
      <c r="Y94" s="206">
        <v>0</v>
      </c>
      <c r="Z94" s="206">
        <v>1.4</v>
      </c>
      <c r="AA94" s="206">
        <v>4.0199999999999996</v>
      </c>
      <c r="AB94" s="206">
        <v>0</v>
      </c>
      <c r="AC94" s="206">
        <v>3.7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-1.1100000000000001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9.6</v>
      </c>
      <c r="D95" s="206">
        <v>1.96</v>
      </c>
      <c r="E95" s="206">
        <v>0</v>
      </c>
      <c r="F95" s="206">
        <v>0</v>
      </c>
      <c r="G95" s="206">
        <v>4.32</v>
      </c>
      <c r="H95" s="206">
        <v>0</v>
      </c>
      <c r="I95" s="206">
        <v>18.75</v>
      </c>
      <c r="J95" s="206">
        <v>1.02</v>
      </c>
      <c r="K95" s="206">
        <v>0.34</v>
      </c>
      <c r="L95" s="206">
        <v>78.28</v>
      </c>
      <c r="M95" s="206">
        <v>0.49</v>
      </c>
      <c r="N95" s="206">
        <v>1.29</v>
      </c>
      <c r="O95" s="206">
        <v>0</v>
      </c>
      <c r="P95" s="206">
        <v>1.1200000000000001</v>
      </c>
      <c r="Q95" s="206">
        <v>1.06</v>
      </c>
      <c r="R95" s="206">
        <v>0.46</v>
      </c>
      <c r="S95" s="206">
        <v>0.28999999999999998</v>
      </c>
      <c r="T95" s="206">
        <v>0</v>
      </c>
      <c r="U95" s="206">
        <v>0.77</v>
      </c>
      <c r="V95" s="206">
        <v>0.16</v>
      </c>
      <c r="W95" s="206">
        <v>0.46</v>
      </c>
      <c r="X95" s="206">
        <v>2.25</v>
      </c>
      <c r="Y95" s="206">
        <v>0</v>
      </c>
      <c r="Z95" s="206">
        <v>1.4</v>
      </c>
      <c r="AA95" s="206">
        <v>4.0199999999999996</v>
      </c>
      <c r="AB95" s="206">
        <v>0</v>
      </c>
      <c r="AC95" s="206">
        <v>3.7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-1.1100000000000001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9.6</v>
      </c>
      <c r="D96" s="206">
        <v>1.96</v>
      </c>
      <c r="E96" s="206">
        <v>0</v>
      </c>
      <c r="F96" s="206">
        <v>0</v>
      </c>
      <c r="G96" s="206">
        <v>4.32</v>
      </c>
      <c r="H96" s="206">
        <v>0</v>
      </c>
      <c r="I96" s="206">
        <v>18.75</v>
      </c>
      <c r="J96" s="206">
        <v>1.02</v>
      </c>
      <c r="K96" s="206">
        <v>0.34</v>
      </c>
      <c r="L96" s="206">
        <v>136.11000000000001</v>
      </c>
      <c r="M96" s="206">
        <v>0.49</v>
      </c>
      <c r="N96" s="206">
        <v>1.29</v>
      </c>
      <c r="O96" s="206">
        <v>0</v>
      </c>
      <c r="P96" s="206">
        <v>1.1200000000000001</v>
      </c>
      <c r="Q96" s="206">
        <v>1.06</v>
      </c>
      <c r="R96" s="206">
        <v>0.46</v>
      </c>
      <c r="S96" s="206">
        <v>0.28999999999999998</v>
      </c>
      <c r="T96" s="206">
        <v>0</v>
      </c>
      <c r="U96" s="206">
        <v>0.77</v>
      </c>
      <c r="V96" s="206">
        <v>0.16</v>
      </c>
      <c r="W96" s="206">
        <v>0.46</v>
      </c>
      <c r="X96" s="206">
        <v>2.25</v>
      </c>
      <c r="Y96" s="206">
        <v>0</v>
      </c>
      <c r="Z96" s="206">
        <v>1.4</v>
      </c>
      <c r="AA96" s="206">
        <v>4.0199999999999996</v>
      </c>
      <c r="AB96" s="206">
        <v>0</v>
      </c>
      <c r="AC96" s="206">
        <v>3.7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-1.1100000000000001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9.6</v>
      </c>
      <c r="D97" s="206">
        <v>1.96</v>
      </c>
      <c r="E97" s="206">
        <v>0</v>
      </c>
      <c r="F97" s="206">
        <v>0</v>
      </c>
      <c r="G97" s="206">
        <v>4.32</v>
      </c>
      <c r="H97" s="206">
        <v>0</v>
      </c>
      <c r="I97" s="206">
        <v>18.75</v>
      </c>
      <c r="J97" s="206">
        <v>1.02</v>
      </c>
      <c r="K97" s="206">
        <v>0.34</v>
      </c>
      <c r="L97" s="206">
        <v>193.94</v>
      </c>
      <c r="M97" s="206">
        <v>0.49</v>
      </c>
      <c r="N97" s="206">
        <v>1.29</v>
      </c>
      <c r="O97" s="206">
        <v>0</v>
      </c>
      <c r="P97" s="206">
        <v>1.1200000000000001</v>
      </c>
      <c r="Q97" s="206">
        <v>1.06</v>
      </c>
      <c r="R97" s="206">
        <v>0.46</v>
      </c>
      <c r="S97" s="206">
        <v>0.28999999999999998</v>
      </c>
      <c r="T97" s="206">
        <v>0</v>
      </c>
      <c r="U97" s="206">
        <v>0.77</v>
      </c>
      <c r="V97" s="206">
        <v>0.16</v>
      </c>
      <c r="W97" s="206">
        <v>0.46</v>
      </c>
      <c r="X97" s="206">
        <v>2.25</v>
      </c>
      <c r="Y97" s="206">
        <v>0</v>
      </c>
      <c r="Z97" s="206">
        <v>1.4</v>
      </c>
      <c r="AA97" s="206">
        <v>4.0199999999999996</v>
      </c>
      <c r="AB97" s="206">
        <v>0</v>
      </c>
      <c r="AC97" s="206">
        <v>3.7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-1.1100000000000001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9.6</v>
      </c>
      <c r="D98" s="206">
        <v>1.96</v>
      </c>
      <c r="E98" s="206">
        <v>0</v>
      </c>
      <c r="F98" s="206">
        <v>0</v>
      </c>
      <c r="G98" s="206">
        <v>4.32</v>
      </c>
      <c r="H98" s="206">
        <v>0</v>
      </c>
      <c r="I98" s="206">
        <v>18.75</v>
      </c>
      <c r="J98" s="206">
        <v>1.02</v>
      </c>
      <c r="K98" s="206">
        <v>0.34</v>
      </c>
      <c r="L98" s="206">
        <v>251.78</v>
      </c>
      <c r="M98" s="206">
        <v>0.49</v>
      </c>
      <c r="N98" s="206">
        <v>1.29</v>
      </c>
      <c r="O98" s="206">
        <v>0</v>
      </c>
      <c r="P98" s="206">
        <v>1.1200000000000001</v>
      </c>
      <c r="Q98" s="206">
        <v>1.06</v>
      </c>
      <c r="R98" s="206">
        <v>0.46</v>
      </c>
      <c r="S98" s="206">
        <v>0.28999999999999998</v>
      </c>
      <c r="T98" s="206">
        <v>0</v>
      </c>
      <c r="U98" s="206">
        <v>0.77</v>
      </c>
      <c r="V98" s="206">
        <v>0.16</v>
      </c>
      <c r="W98" s="206">
        <v>0.46</v>
      </c>
      <c r="X98" s="206">
        <v>2.25</v>
      </c>
      <c r="Y98" s="206">
        <v>0</v>
      </c>
      <c r="Z98" s="206">
        <v>1.4</v>
      </c>
      <c r="AA98" s="206">
        <v>4.0199999999999996</v>
      </c>
      <c r="AB98" s="206">
        <v>0</v>
      </c>
      <c r="AC98" s="206">
        <v>3.7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-1.1100000000000001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0.23121999999999995</v>
      </c>
      <c r="D99">
        <f t="shared" si="0"/>
        <v>3.5279999999999964E-2</v>
      </c>
      <c r="E99">
        <f t="shared" si="0"/>
        <v>0</v>
      </c>
      <c r="F99">
        <f t="shared" si="0"/>
        <v>0</v>
      </c>
      <c r="G99">
        <f t="shared" si="0"/>
        <v>0.10367999999999987</v>
      </c>
      <c r="H99">
        <f t="shared" si="0"/>
        <v>0</v>
      </c>
      <c r="I99">
        <f t="shared" si="0"/>
        <v>0.45</v>
      </c>
      <c r="J99">
        <f t="shared" si="0"/>
        <v>2.4479999999999991E-2</v>
      </c>
      <c r="K99">
        <f t="shared" si="0"/>
        <v>8.212500000000001E-3</v>
      </c>
      <c r="L99">
        <f t="shared" si="0"/>
        <v>2.2498150000000008</v>
      </c>
      <c r="M99">
        <f t="shared" si="0"/>
        <v>1.7879999999999997E-2</v>
      </c>
      <c r="N99">
        <f t="shared" si="0"/>
        <v>3.0960000000000064E-2</v>
      </c>
      <c r="O99">
        <f t="shared" si="0"/>
        <v>0</v>
      </c>
      <c r="P99">
        <f t="shared" si="0"/>
        <v>2.7340000000000045E-2</v>
      </c>
      <c r="Q99">
        <f t="shared" si="0"/>
        <v>1.169250000000001E-2</v>
      </c>
      <c r="R99">
        <f t="shared" si="0"/>
        <v>1.1040000000000017E-2</v>
      </c>
      <c r="S99">
        <f t="shared" si="0"/>
        <v>7.0374999999999856E-3</v>
      </c>
      <c r="T99">
        <f t="shared" si="0"/>
        <v>0</v>
      </c>
      <c r="U99">
        <f t="shared" si="0"/>
        <v>1.8482500000000016E-2</v>
      </c>
      <c r="V99">
        <f t="shared" si="0"/>
        <v>3.8400000000000027E-3</v>
      </c>
      <c r="W99">
        <f t="shared" si="0"/>
        <v>1.0755000000000011E-2</v>
      </c>
      <c r="X99">
        <f t="shared" si="0"/>
        <v>2.8985000000000045E-2</v>
      </c>
      <c r="Y99">
        <f t="shared" si="0"/>
        <v>0</v>
      </c>
      <c r="Z99">
        <f t="shared" si="0"/>
        <v>3.360000000000006E-2</v>
      </c>
      <c r="AA99">
        <f t="shared" si="0"/>
        <v>4.9530000000000039E-2</v>
      </c>
      <c r="AB99">
        <f t="shared" si="0"/>
        <v>0</v>
      </c>
      <c r="AC99">
        <f t="shared" si="0"/>
        <v>3.4849999999999985E-2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-2.663999999999999E-2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-75</v>
      </c>
      <c r="D3" s="124">
        <v>0</v>
      </c>
      <c r="E3" s="124">
        <v>0</v>
      </c>
      <c r="F3" s="124">
        <v>-113</v>
      </c>
      <c r="G3" s="124">
        <v>-188</v>
      </c>
      <c r="H3" s="118"/>
      <c r="I3" s="33">
        <v>1</v>
      </c>
      <c r="J3" s="124">
        <v>75</v>
      </c>
      <c r="K3" s="124">
        <v>0</v>
      </c>
      <c r="L3" s="124">
        <v>0</v>
      </c>
      <c r="M3" s="124">
        <v>0</v>
      </c>
      <c r="N3" s="124">
        <v>75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113</v>
      </c>
      <c r="AF3" s="124">
        <v>0</v>
      </c>
      <c r="AG3" s="124">
        <v>0</v>
      </c>
      <c r="AH3" s="124">
        <v>0</v>
      </c>
      <c r="AI3" s="124">
        <v>113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75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-75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113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-113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750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750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1130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1130</v>
      </c>
      <c r="DF3" s="123">
        <f>AR3+AU3+BB3+BI3+BP3</f>
        <v>188</v>
      </c>
      <c r="DG3" s="123">
        <f>AY3+AN3+BC3+BJ3+BQ3</f>
        <v>-75</v>
      </c>
      <c r="DH3" s="123">
        <f>BF3+AO3+AV3+BK3+BR3</f>
        <v>0</v>
      </c>
      <c r="DI3" s="123">
        <f>BM3+BS3+BD3+AW3+AP3</f>
        <v>0</v>
      </c>
      <c r="DJ3" s="123">
        <f>BT3+BL3+BE3+AX3+AQ3</f>
        <v>-113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-69.855000000000004</v>
      </c>
      <c r="D4" s="124">
        <v>0</v>
      </c>
      <c r="E4" s="124">
        <v>0</v>
      </c>
      <c r="F4" s="124">
        <v>-95.144999999999996</v>
      </c>
      <c r="G4" s="124">
        <v>-165</v>
      </c>
      <c r="H4" s="118"/>
      <c r="I4" s="33">
        <v>2</v>
      </c>
      <c r="J4" s="124">
        <v>69.855000000000004</v>
      </c>
      <c r="K4" s="124">
        <v>0</v>
      </c>
      <c r="L4" s="124">
        <v>0</v>
      </c>
      <c r="M4" s="124">
        <v>0</v>
      </c>
      <c r="N4" s="124">
        <v>69.855000000000004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95.144999999999996</v>
      </c>
      <c r="AF4" s="124">
        <v>0</v>
      </c>
      <c r="AG4" s="124">
        <v>0</v>
      </c>
      <c r="AH4" s="124">
        <v>0</v>
      </c>
      <c r="AI4" s="124">
        <v>95.144999999999996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69.855000000000004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-69.855000000000004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95.144999999999996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-95.144999999999996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698.55000000000007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698.55000000000007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951.44999999999993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951.44999999999993</v>
      </c>
      <c r="DF4" s="123">
        <f t="shared" ref="DF4:DF67" si="31">AR4+AU4+BB4+BI4+BP4</f>
        <v>165</v>
      </c>
      <c r="DG4" s="123">
        <f t="shared" ref="DG4:DG67" si="32">AY4+AN4+BC4+BJ4+BQ4</f>
        <v>-69.855000000000004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-95.144999999999996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-60.963999999999999</v>
      </c>
      <c r="D5" s="124">
        <v>0</v>
      </c>
      <c r="E5" s="124">
        <v>0</v>
      </c>
      <c r="F5" s="124">
        <v>-83.036000000000001</v>
      </c>
      <c r="G5" s="124">
        <v>-144</v>
      </c>
      <c r="H5" s="118"/>
      <c r="I5" s="33">
        <v>3</v>
      </c>
      <c r="J5" s="124">
        <v>60.963999999999999</v>
      </c>
      <c r="K5" s="124">
        <v>0</v>
      </c>
      <c r="L5" s="124">
        <v>0</v>
      </c>
      <c r="M5" s="124">
        <v>0</v>
      </c>
      <c r="N5" s="124">
        <v>60.963999999999999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83.036000000000001</v>
      </c>
      <c r="AF5" s="124">
        <v>0</v>
      </c>
      <c r="AG5" s="124">
        <v>0</v>
      </c>
      <c r="AH5" s="124">
        <v>0</v>
      </c>
      <c r="AI5" s="124">
        <v>83.036000000000001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60.963999999999999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-60.963999999999999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83.036000000000001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-83.036000000000001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609.64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609.64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830.36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830.36</v>
      </c>
      <c r="DF5" s="123">
        <f t="shared" si="31"/>
        <v>144</v>
      </c>
      <c r="DG5" s="123">
        <f t="shared" si="32"/>
        <v>-60.963999999999999</v>
      </c>
      <c r="DH5" s="123">
        <f t="shared" si="33"/>
        <v>0</v>
      </c>
      <c r="DI5" s="123">
        <f t="shared" si="34"/>
        <v>0</v>
      </c>
      <c r="DJ5" s="123">
        <f t="shared" si="35"/>
        <v>-83.036000000000001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-53.767000000000003</v>
      </c>
      <c r="D6" s="124">
        <v>0</v>
      </c>
      <c r="E6" s="124">
        <v>0</v>
      </c>
      <c r="F6" s="124">
        <v>-73.233000000000004</v>
      </c>
      <c r="G6" s="124">
        <v>-127</v>
      </c>
      <c r="H6" s="118"/>
      <c r="I6" s="33">
        <v>4</v>
      </c>
      <c r="J6" s="124">
        <v>53.767000000000003</v>
      </c>
      <c r="K6" s="124">
        <v>0</v>
      </c>
      <c r="L6" s="124">
        <v>0</v>
      </c>
      <c r="M6" s="124">
        <v>0</v>
      </c>
      <c r="N6" s="124">
        <v>53.767000000000003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73.233000000000004</v>
      </c>
      <c r="AF6" s="124">
        <v>0</v>
      </c>
      <c r="AG6" s="124">
        <v>0</v>
      </c>
      <c r="AH6" s="124">
        <v>0</v>
      </c>
      <c r="AI6" s="124">
        <v>73.233000000000004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53.767000000000003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-53.767000000000003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73.233000000000004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-73.233000000000004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537.67000000000007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537.67000000000007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732.33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732.33</v>
      </c>
      <c r="DF6" s="123">
        <f t="shared" si="31"/>
        <v>127</v>
      </c>
      <c r="DG6" s="123">
        <f t="shared" si="32"/>
        <v>-53.767000000000003</v>
      </c>
      <c r="DH6" s="123">
        <f t="shared" si="33"/>
        <v>0</v>
      </c>
      <c r="DI6" s="123">
        <f t="shared" si="34"/>
        <v>0</v>
      </c>
      <c r="DJ6" s="123">
        <f t="shared" si="35"/>
        <v>-73.233000000000004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-48.262999999999998</v>
      </c>
      <c r="D7" s="124">
        <v>0</v>
      </c>
      <c r="E7" s="124">
        <v>0</v>
      </c>
      <c r="F7" s="124">
        <v>-65.736999999999995</v>
      </c>
      <c r="G7" s="124">
        <v>-114</v>
      </c>
      <c r="H7" s="118"/>
      <c r="I7" s="33">
        <v>5</v>
      </c>
      <c r="J7" s="124">
        <v>48.262999999999998</v>
      </c>
      <c r="K7" s="124">
        <v>0</v>
      </c>
      <c r="L7" s="124">
        <v>0</v>
      </c>
      <c r="M7" s="124">
        <v>0</v>
      </c>
      <c r="N7" s="124">
        <v>48.262999999999998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65.736999999999995</v>
      </c>
      <c r="AF7" s="124">
        <v>0</v>
      </c>
      <c r="AG7" s="124">
        <v>0</v>
      </c>
      <c r="AH7" s="124">
        <v>0</v>
      </c>
      <c r="AI7" s="124">
        <v>65.736999999999995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48.262999999999998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-48.262999999999998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65.736999999999995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-65.736999999999995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482.63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482.63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657.36999999999989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657.36999999999989</v>
      </c>
      <c r="DF7" s="123">
        <f t="shared" si="31"/>
        <v>114</v>
      </c>
      <c r="DG7" s="123">
        <f t="shared" si="32"/>
        <v>-48.262999999999998</v>
      </c>
      <c r="DH7" s="123">
        <f t="shared" si="33"/>
        <v>0</v>
      </c>
      <c r="DI7" s="123">
        <f t="shared" si="34"/>
        <v>0</v>
      </c>
      <c r="DJ7" s="123">
        <f t="shared" si="35"/>
        <v>-65.736999999999995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-42.335999999999999</v>
      </c>
      <c r="D8" s="124">
        <v>0</v>
      </c>
      <c r="E8" s="124">
        <v>0</v>
      </c>
      <c r="F8" s="124">
        <v>-57.664000000000001</v>
      </c>
      <c r="G8" s="124">
        <v>-100</v>
      </c>
      <c r="H8" s="118"/>
      <c r="I8" s="33">
        <v>6</v>
      </c>
      <c r="J8" s="124">
        <v>42.335999999999999</v>
      </c>
      <c r="K8" s="124">
        <v>0</v>
      </c>
      <c r="L8" s="124">
        <v>0</v>
      </c>
      <c r="M8" s="124">
        <v>0</v>
      </c>
      <c r="N8" s="124">
        <v>42.335999999999999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57.664000000000001</v>
      </c>
      <c r="AF8" s="124">
        <v>0</v>
      </c>
      <c r="AG8" s="124">
        <v>0</v>
      </c>
      <c r="AH8" s="124">
        <v>0</v>
      </c>
      <c r="AI8" s="124">
        <v>57.664000000000001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42.335999999999999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-42.335999999999999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57.664000000000001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-57.664000000000001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423.36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423.36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576.64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576.64</v>
      </c>
      <c r="DF8" s="123">
        <f t="shared" si="31"/>
        <v>100</v>
      </c>
      <c r="DG8" s="123">
        <f t="shared" si="32"/>
        <v>-42.335999999999999</v>
      </c>
      <c r="DH8" s="123">
        <f t="shared" si="33"/>
        <v>0</v>
      </c>
      <c r="DI8" s="123">
        <f t="shared" si="34"/>
        <v>0</v>
      </c>
      <c r="DJ8" s="123">
        <f t="shared" si="35"/>
        <v>-57.664000000000001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-30.481999999999999</v>
      </c>
      <c r="D9" s="124">
        <v>0</v>
      </c>
      <c r="E9" s="124">
        <v>0</v>
      </c>
      <c r="F9" s="124">
        <v>-41.518000000000001</v>
      </c>
      <c r="G9" s="124">
        <v>-72</v>
      </c>
      <c r="H9" s="118"/>
      <c r="I9" s="33">
        <v>7</v>
      </c>
      <c r="J9" s="124">
        <v>30.481999999999999</v>
      </c>
      <c r="K9" s="124">
        <v>0</v>
      </c>
      <c r="L9" s="124">
        <v>0</v>
      </c>
      <c r="M9" s="124">
        <v>0</v>
      </c>
      <c r="N9" s="124">
        <v>30.481999999999999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41.518000000000001</v>
      </c>
      <c r="AF9" s="124">
        <v>0</v>
      </c>
      <c r="AG9" s="124">
        <v>0</v>
      </c>
      <c r="AH9" s="124">
        <v>0</v>
      </c>
      <c r="AI9" s="124">
        <v>41.518000000000001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30.481999999999999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-30.481999999999999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41.518000000000001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-41.518000000000001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304.82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304.82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415.18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415.18</v>
      </c>
      <c r="DF9" s="123">
        <f t="shared" si="31"/>
        <v>72</v>
      </c>
      <c r="DG9" s="123">
        <f t="shared" si="32"/>
        <v>-30.481999999999999</v>
      </c>
      <c r="DH9" s="123">
        <f t="shared" si="33"/>
        <v>0</v>
      </c>
      <c r="DI9" s="123">
        <f t="shared" si="34"/>
        <v>0</v>
      </c>
      <c r="DJ9" s="123">
        <f t="shared" si="35"/>
        <v>-41.518000000000001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-11.853999999999999</v>
      </c>
      <c r="D10" s="124">
        <v>0</v>
      </c>
      <c r="E10" s="124">
        <v>0</v>
      </c>
      <c r="F10" s="124">
        <v>-16.146000000000001</v>
      </c>
      <c r="G10" s="124">
        <v>-28</v>
      </c>
      <c r="H10" s="118"/>
      <c r="I10" s="33">
        <v>8</v>
      </c>
      <c r="J10" s="124">
        <v>11.853999999999999</v>
      </c>
      <c r="K10" s="124">
        <v>0</v>
      </c>
      <c r="L10" s="124">
        <v>0</v>
      </c>
      <c r="M10" s="124">
        <v>0</v>
      </c>
      <c r="N10" s="124">
        <v>11.853999999999999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16.146000000000001</v>
      </c>
      <c r="AF10" s="124">
        <v>0</v>
      </c>
      <c r="AG10" s="124">
        <v>0</v>
      </c>
      <c r="AH10" s="124">
        <v>0</v>
      </c>
      <c r="AI10" s="124">
        <v>16.146000000000001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11.853999999999999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-11.853999999999999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16.146000000000001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-16.146000000000001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118.53999999999999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118.53999999999999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161.46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161.46</v>
      </c>
      <c r="DF10" s="123">
        <f t="shared" si="31"/>
        <v>28</v>
      </c>
      <c r="DG10" s="123">
        <f t="shared" si="32"/>
        <v>-11.853999999999999</v>
      </c>
      <c r="DH10" s="123">
        <f t="shared" si="33"/>
        <v>0</v>
      </c>
      <c r="DI10" s="123">
        <f t="shared" si="34"/>
        <v>0</v>
      </c>
      <c r="DJ10" s="123">
        <f t="shared" si="35"/>
        <v>-16.146000000000001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-8.891</v>
      </c>
      <c r="D11" s="124">
        <v>0</v>
      </c>
      <c r="E11" s="124">
        <v>0</v>
      </c>
      <c r="F11" s="124">
        <v>-12.109</v>
      </c>
      <c r="G11" s="124">
        <v>-21</v>
      </c>
      <c r="H11" s="118"/>
      <c r="I11" s="33">
        <v>9</v>
      </c>
      <c r="J11" s="124">
        <v>8.891</v>
      </c>
      <c r="K11" s="124">
        <v>0</v>
      </c>
      <c r="L11" s="124">
        <v>0</v>
      </c>
      <c r="M11" s="124">
        <v>0</v>
      </c>
      <c r="N11" s="124">
        <v>8.891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12.109</v>
      </c>
      <c r="AF11" s="124">
        <v>0</v>
      </c>
      <c r="AG11" s="124">
        <v>0</v>
      </c>
      <c r="AH11" s="124">
        <v>0</v>
      </c>
      <c r="AI11" s="124">
        <v>12.109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8.891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-8.891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12.109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-12.109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88.91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88.91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121.09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121.09</v>
      </c>
      <c r="DF11" s="123">
        <f t="shared" si="31"/>
        <v>21</v>
      </c>
      <c r="DG11" s="123">
        <f t="shared" si="32"/>
        <v>-8.891</v>
      </c>
      <c r="DH11" s="123">
        <f t="shared" si="33"/>
        <v>0</v>
      </c>
      <c r="DI11" s="123">
        <f t="shared" si="34"/>
        <v>0</v>
      </c>
      <c r="DJ11" s="123">
        <f t="shared" si="35"/>
        <v>-12.109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-6.35</v>
      </c>
      <c r="D12" s="124">
        <v>0</v>
      </c>
      <c r="E12" s="124">
        <v>0</v>
      </c>
      <c r="F12" s="124">
        <v>-8.65</v>
      </c>
      <c r="G12" s="124">
        <v>-15</v>
      </c>
      <c r="H12" s="118"/>
      <c r="I12" s="33">
        <v>10</v>
      </c>
      <c r="J12" s="124">
        <v>6.35</v>
      </c>
      <c r="K12" s="124">
        <v>0</v>
      </c>
      <c r="L12" s="124">
        <v>0</v>
      </c>
      <c r="M12" s="124">
        <v>0</v>
      </c>
      <c r="N12" s="124">
        <v>6.35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8.65</v>
      </c>
      <c r="AF12" s="124">
        <v>0</v>
      </c>
      <c r="AG12" s="124">
        <v>0</v>
      </c>
      <c r="AH12" s="124">
        <v>0</v>
      </c>
      <c r="AI12" s="124">
        <v>8.65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6.35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-6.35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8.65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-8.65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63.5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63.5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86.5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86.5</v>
      </c>
      <c r="DF12" s="123">
        <f t="shared" si="31"/>
        <v>15</v>
      </c>
      <c r="DG12" s="123">
        <f t="shared" si="32"/>
        <v>-6.35</v>
      </c>
      <c r="DH12" s="123">
        <f t="shared" si="33"/>
        <v>0</v>
      </c>
      <c r="DI12" s="123">
        <f t="shared" si="34"/>
        <v>0</v>
      </c>
      <c r="DJ12" s="123">
        <f t="shared" si="35"/>
        <v>-8.65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-3.81</v>
      </c>
      <c r="D13" s="124">
        <v>0</v>
      </c>
      <c r="E13" s="124">
        <v>0</v>
      </c>
      <c r="F13" s="124">
        <v>-5.19</v>
      </c>
      <c r="G13" s="124">
        <v>-9</v>
      </c>
      <c r="H13" s="118"/>
      <c r="I13" s="33">
        <v>11</v>
      </c>
      <c r="J13" s="124">
        <v>3.81</v>
      </c>
      <c r="K13" s="124">
        <v>0</v>
      </c>
      <c r="L13" s="124">
        <v>0</v>
      </c>
      <c r="M13" s="124">
        <v>0</v>
      </c>
      <c r="N13" s="124">
        <v>3.81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5.19</v>
      </c>
      <c r="AF13" s="124">
        <v>0</v>
      </c>
      <c r="AG13" s="124">
        <v>0</v>
      </c>
      <c r="AH13" s="124">
        <v>0</v>
      </c>
      <c r="AI13" s="124">
        <v>5.19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3.81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-3.81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5.19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-5.19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38.1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38.1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51.900000000000006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51.900000000000006</v>
      </c>
      <c r="DF13" s="123">
        <f t="shared" si="31"/>
        <v>9</v>
      </c>
      <c r="DG13" s="123">
        <f t="shared" si="32"/>
        <v>-3.81</v>
      </c>
      <c r="DH13" s="123">
        <f t="shared" si="33"/>
        <v>0</v>
      </c>
      <c r="DI13" s="123">
        <f t="shared" si="34"/>
        <v>0</v>
      </c>
      <c r="DJ13" s="123">
        <f t="shared" si="35"/>
        <v>-5.19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-15.664</v>
      </c>
      <c r="D14" s="124">
        <v>0</v>
      </c>
      <c r="E14" s="124">
        <v>0</v>
      </c>
      <c r="F14" s="124">
        <v>-21.335999999999999</v>
      </c>
      <c r="G14" s="124">
        <v>-37</v>
      </c>
      <c r="H14" s="118"/>
      <c r="I14" s="33">
        <v>12</v>
      </c>
      <c r="J14" s="124">
        <v>15.664</v>
      </c>
      <c r="K14" s="124">
        <v>0</v>
      </c>
      <c r="L14" s="124">
        <v>0</v>
      </c>
      <c r="M14" s="124">
        <v>0</v>
      </c>
      <c r="N14" s="124">
        <v>15.664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21.335999999999999</v>
      </c>
      <c r="AF14" s="124">
        <v>0</v>
      </c>
      <c r="AG14" s="124">
        <v>0</v>
      </c>
      <c r="AH14" s="124">
        <v>0</v>
      </c>
      <c r="AI14" s="124">
        <v>21.335999999999999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15.664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-15.664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21.335999999999999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-21.335999999999999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156.63999999999999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156.63999999999999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213.35999999999999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213.35999999999999</v>
      </c>
      <c r="DF14" s="123">
        <f t="shared" si="31"/>
        <v>37</v>
      </c>
      <c r="DG14" s="123">
        <f t="shared" si="32"/>
        <v>-15.664</v>
      </c>
      <c r="DH14" s="123">
        <f t="shared" si="33"/>
        <v>0</v>
      </c>
      <c r="DI14" s="123">
        <f t="shared" si="34"/>
        <v>0</v>
      </c>
      <c r="DJ14" s="123">
        <f t="shared" si="35"/>
        <v>-21.335999999999999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-8.4670000000000005</v>
      </c>
      <c r="D23" s="124">
        <v>0</v>
      </c>
      <c r="E23" s="124">
        <v>0</v>
      </c>
      <c r="F23" s="124">
        <v>-11.532999999999999</v>
      </c>
      <c r="G23" s="124">
        <v>-20</v>
      </c>
      <c r="H23" s="118"/>
      <c r="I23" s="33">
        <v>21</v>
      </c>
      <c r="J23" s="124">
        <v>8.4670000000000005</v>
      </c>
      <c r="K23" s="124">
        <v>0</v>
      </c>
      <c r="L23" s="124">
        <v>0</v>
      </c>
      <c r="M23" s="124">
        <v>0</v>
      </c>
      <c r="N23" s="124">
        <v>8.4670000000000005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11.532999999999999</v>
      </c>
      <c r="AF23" s="124">
        <v>0</v>
      </c>
      <c r="AG23" s="124">
        <v>0</v>
      </c>
      <c r="AH23" s="124">
        <v>0</v>
      </c>
      <c r="AI23" s="124">
        <v>11.532999999999999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8.4670000000000005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-8.4670000000000005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11.532999999999999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-11.532999999999999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84.67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84.67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115.33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115.33</v>
      </c>
      <c r="DF23" s="123">
        <f t="shared" si="31"/>
        <v>20</v>
      </c>
      <c r="DG23" s="123">
        <f t="shared" si="32"/>
        <v>-8.4670000000000005</v>
      </c>
      <c r="DH23" s="123">
        <f t="shared" si="33"/>
        <v>0</v>
      </c>
      <c r="DI23" s="123">
        <f t="shared" si="34"/>
        <v>0</v>
      </c>
      <c r="DJ23" s="123">
        <f t="shared" si="35"/>
        <v>-11.532999999999999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-16.088000000000001</v>
      </c>
      <c r="D24" s="124">
        <v>0</v>
      </c>
      <c r="E24" s="124">
        <v>0</v>
      </c>
      <c r="F24" s="124">
        <v>-21.911999999999999</v>
      </c>
      <c r="G24" s="124">
        <v>-38</v>
      </c>
      <c r="H24" s="118"/>
      <c r="I24" s="33">
        <v>22</v>
      </c>
      <c r="J24" s="124">
        <v>16.088000000000001</v>
      </c>
      <c r="K24" s="124">
        <v>0</v>
      </c>
      <c r="L24" s="124">
        <v>0</v>
      </c>
      <c r="M24" s="124">
        <v>0</v>
      </c>
      <c r="N24" s="124">
        <v>16.088000000000001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21.911999999999999</v>
      </c>
      <c r="AF24" s="124">
        <v>0</v>
      </c>
      <c r="AG24" s="124">
        <v>0</v>
      </c>
      <c r="AH24" s="124">
        <v>0</v>
      </c>
      <c r="AI24" s="124">
        <v>21.911999999999999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16.088000000000001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-16.088000000000001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21.911999999999999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-21.911999999999999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160.88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160.88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219.12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219.12</v>
      </c>
      <c r="DF24" s="123">
        <f t="shared" si="31"/>
        <v>38</v>
      </c>
      <c r="DG24" s="123">
        <f t="shared" si="32"/>
        <v>-16.088000000000001</v>
      </c>
      <c r="DH24" s="123">
        <f t="shared" si="33"/>
        <v>0</v>
      </c>
      <c r="DI24" s="123">
        <f t="shared" si="34"/>
        <v>0</v>
      </c>
      <c r="DJ24" s="123">
        <f t="shared" si="35"/>
        <v>-21.911999999999999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-27.518999999999998</v>
      </c>
      <c r="D25" s="124">
        <v>0</v>
      </c>
      <c r="E25" s="124">
        <v>0</v>
      </c>
      <c r="F25" s="124">
        <v>-37.481000000000002</v>
      </c>
      <c r="G25" s="124">
        <v>-65</v>
      </c>
      <c r="H25" s="118"/>
      <c r="I25" s="33">
        <v>23</v>
      </c>
      <c r="J25" s="124">
        <v>27.518999999999998</v>
      </c>
      <c r="K25" s="124">
        <v>0</v>
      </c>
      <c r="L25" s="124">
        <v>0</v>
      </c>
      <c r="M25" s="124">
        <v>0</v>
      </c>
      <c r="N25" s="124">
        <v>27.518999999999998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37.481000000000002</v>
      </c>
      <c r="AF25" s="124">
        <v>0</v>
      </c>
      <c r="AG25" s="124">
        <v>0</v>
      </c>
      <c r="AH25" s="124">
        <v>0</v>
      </c>
      <c r="AI25" s="124">
        <v>37.481000000000002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27.518999999999998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-27.518999999999998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37.481000000000002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-37.481000000000002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275.19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275.19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374.81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374.81</v>
      </c>
      <c r="DF25" s="123">
        <f t="shared" si="31"/>
        <v>65</v>
      </c>
      <c r="DG25" s="123">
        <f t="shared" si="32"/>
        <v>-27.518999999999998</v>
      </c>
      <c r="DH25" s="123">
        <f t="shared" si="33"/>
        <v>0</v>
      </c>
      <c r="DI25" s="123">
        <f t="shared" si="34"/>
        <v>0</v>
      </c>
      <c r="DJ25" s="123">
        <f t="shared" si="35"/>
        <v>-37.481000000000002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-38.526000000000003</v>
      </c>
      <c r="D26" s="124">
        <v>0</v>
      </c>
      <c r="E26" s="124">
        <v>0</v>
      </c>
      <c r="F26" s="124">
        <v>-52.473999999999997</v>
      </c>
      <c r="G26" s="124">
        <v>-91</v>
      </c>
      <c r="H26" s="118"/>
      <c r="I26" s="33">
        <v>24</v>
      </c>
      <c r="J26" s="124">
        <v>38.526000000000003</v>
      </c>
      <c r="K26" s="124">
        <v>0</v>
      </c>
      <c r="L26" s="124">
        <v>0</v>
      </c>
      <c r="M26" s="124">
        <v>0</v>
      </c>
      <c r="N26" s="124">
        <v>38.526000000000003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52.473999999999997</v>
      </c>
      <c r="AF26" s="124">
        <v>0</v>
      </c>
      <c r="AG26" s="124">
        <v>0</v>
      </c>
      <c r="AH26" s="124">
        <v>0</v>
      </c>
      <c r="AI26" s="124">
        <v>52.473999999999997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38.526000000000003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-38.526000000000003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52.473999999999997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-52.473999999999997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385.26000000000005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385.26000000000005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524.74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524.74</v>
      </c>
      <c r="DF26" s="123">
        <f t="shared" si="31"/>
        <v>91</v>
      </c>
      <c r="DG26" s="123">
        <f t="shared" si="32"/>
        <v>-38.526000000000003</v>
      </c>
      <c r="DH26" s="123">
        <f t="shared" si="33"/>
        <v>0</v>
      </c>
      <c r="DI26" s="123">
        <f t="shared" si="34"/>
        <v>0</v>
      </c>
      <c r="DJ26" s="123">
        <f t="shared" si="35"/>
        <v>-52.473999999999997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</v>
      </c>
      <c r="D27" s="124">
        <v>0</v>
      </c>
      <c r="E27" s="124">
        <v>0</v>
      </c>
      <c r="F27" s="124">
        <v>-154</v>
      </c>
      <c r="G27" s="124">
        <v>-189</v>
      </c>
      <c r="H27" s="118"/>
      <c r="I27" s="33">
        <v>25</v>
      </c>
      <c r="J27" s="124">
        <v>35</v>
      </c>
      <c r="K27" s="124">
        <v>0</v>
      </c>
      <c r="L27" s="124">
        <v>0</v>
      </c>
      <c r="M27" s="124">
        <v>0</v>
      </c>
      <c r="N27" s="124">
        <v>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154</v>
      </c>
      <c r="AF27" s="124">
        <v>0</v>
      </c>
      <c r="AG27" s="124">
        <v>0</v>
      </c>
      <c r="AH27" s="124">
        <v>0</v>
      </c>
      <c r="AI27" s="124">
        <v>154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154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-154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1540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1540</v>
      </c>
      <c r="DF27" s="123">
        <f t="shared" si="31"/>
        <v>189</v>
      </c>
      <c r="DG27" s="123">
        <f t="shared" si="32"/>
        <v>-35</v>
      </c>
      <c r="DH27" s="123">
        <f t="shared" si="33"/>
        <v>0</v>
      </c>
      <c r="DI27" s="123">
        <f t="shared" si="34"/>
        <v>0</v>
      </c>
      <c r="DJ27" s="123">
        <f t="shared" si="35"/>
        <v>-154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</v>
      </c>
      <c r="D28" s="124">
        <v>0</v>
      </c>
      <c r="E28" s="124">
        <v>0</v>
      </c>
      <c r="F28" s="124">
        <v>-225</v>
      </c>
      <c r="G28" s="124">
        <v>-235</v>
      </c>
      <c r="H28" s="118"/>
      <c r="I28" s="33">
        <v>26</v>
      </c>
      <c r="J28" s="124">
        <v>10</v>
      </c>
      <c r="K28" s="124">
        <v>0</v>
      </c>
      <c r="L28" s="124">
        <v>0</v>
      </c>
      <c r="M28" s="124">
        <v>0</v>
      </c>
      <c r="N28" s="124">
        <v>10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225</v>
      </c>
      <c r="AF28" s="124">
        <v>0</v>
      </c>
      <c r="AG28" s="124">
        <v>0</v>
      </c>
      <c r="AH28" s="124">
        <v>0</v>
      </c>
      <c r="AI28" s="124">
        <v>225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225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-225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2250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2250</v>
      </c>
      <c r="DF28" s="123">
        <f t="shared" si="31"/>
        <v>235</v>
      </c>
      <c r="DG28" s="123">
        <f t="shared" si="32"/>
        <v>-10</v>
      </c>
      <c r="DH28" s="123">
        <f t="shared" si="33"/>
        <v>0</v>
      </c>
      <c r="DI28" s="123">
        <f t="shared" si="34"/>
        <v>0</v>
      </c>
      <c r="DJ28" s="123">
        <f t="shared" si="35"/>
        <v>-225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-261</v>
      </c>
      <c r="G29" s="124">
        <v>-261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261</v>
      </c>
      <c r="AF29" s="124">
        <v>0</v>
      </c>
      <c r="AG29" s="124">
        <v>0</v>
      </c>
      <c r="AH29" s="124">
        <v>0</v>
      </c>
      <c r="AI29" s="124">
        <v>261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261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-261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2610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2610</v>
      </c>
      <c r="DF29" s="123">
        <f t="shared" si="31"/>
        <v>261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-261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-287</v>
      </c>
      <c r="G30" s="124">
        <v>-287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-10</v>
      </c>
      <c r="N30" s="124">
        <v>-10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287</v>
      </c>
      <c r="AF30" s="124">
        <v>10</v>
      </c>
      <c r="AG30" s="124">
        <v>0</v>
      </c>
      <c r="AH30" s="124">
        <v>0</v>
      </c>
      <c r="AI30" s="124">
        <v>297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287</v>
      </c>
      <c r="BQ30" s="125">
        <f t="shared" si="3"/>
        <v>10</v>
      </c>
      <c r="BR30" s="125">
        <f t="shared" si="3"/>
        <v>0</v>
      </c>
      <c r="BS30" s="125">
        <f t="shared" si="3"/>
        <v>0</v>
      </c>
      <c r="BT30" s="125">
        <f t="shared" si="20"/>
        <v>-297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2870</v>
      </c>
      <c r="DA30" s="122">
        <f t="shared" si="8"/>
        <v>100</v>
      </c>
      <c r="DB30" s="122">
        <f t="shared" si="8"/>
        <v>0</v>
      </c>
      <c r="DC30" s="122">
        <f t="shared" si="8"/>
        <v>0</v>
      </c>
      <c r="DD30" s="122">
        <f t="shared" si="30"/>
        <v>2970</v>
      </c>
      <c r="DF30" s="123">
        <f t="shared" si="31"/>
        <v>287</v>
      </c>
      <c r="DG30" s="123">
        <f t="shared" si="32"/>
        <v>10</v>
      </c>
      <c r="DH30" s="123">
        <f t="shared" si="33"/>
        <v>0</v>
      </c>
      <c r="DI30" s="123">
        <f t="shared" si="34"/>
        <v>0</v>
      </c>
      <c r="DJ30" s="123">
        <f t="shared" si="35"/>
        <v>-297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-311</v>
      </c>
      <c r="G31" s="124">
        <v>-311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-30</v>
      </c>
      <c r="N31" s="124">
        <v>-30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311</v>
      </c>
      <c r="AF31" s="124">
        <v>30</v>
      </c>
      <c r="AG31" s="124">
        <v>0</v>
      </c>
      <c r="AH31" s="124">
        <v>0</v>
      </c>
      <c r="AI31" s="124">
        <v>341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311</v>
      </c>
      <c r="BQ31" s="125">
        <f t="shared" si="3"/>
        <v>30</v>
      </c>
      <c r="BR31" s="125">
        <f t="shared" si="3"/>
        <v>0</v>
      </c>
      <c r="BS31" s="125">
        <f t="shared" si="3"/>
        <v>0</v>
      </c>
      <c r="BT31" s="125">
        <f t="shared" si="20"/>
        <v>-341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3110</v>
      </c>
      <c r="DA31" s="122">
        <f t="shared" si="8"/>
        <v>300</v>
      </c>
      <c r="DB31" s="122">
        <f t="shared" si="8"/>
        <v>0</v>
      </c>
      <c r="DC31" s="122">
        <f t="shared" si="8"/>
        <v>0</v>
      </c>
      <c r="DD31" s="122">
        <f t="shared" si="30"/>
        <v>3410</v>
      </c>
      <c r="DF31" s="123">
        <f t="shared" si="31"/>
        <v>311</v>
      </c>
      <c r="DG31" s="123">
        <f t="shared" si="32"/>
        <v>30</v>
      </c>
      <c r="DH31" s="123">
        <f t="shared" si="33"/>
        <v>0</v>
      </c>
      <c r="DI31" s="123">
        <f t="shared" si="34"/>
        <v>0</v>
      </c>
      <c r="DJ31" s="123">
        <f t="shared" si="35"/>
        <v>-341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-309.33499999999998</v>
      </c>
      <c r="G32" s="124">
        <v>-309.33499999999998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-35</v>
      </c>
      <c r="N32" s="124">
        <v>-35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309.33499999999998</v>
      </c>
      <c r="AF32" s="124">
        <v>35</v>
      </c>
      <c r="AG32" s="124">
        <v>0</v>
      </c>
      <c r="AH32" s="124">
        <v>0</v>
      </c>
      <c r="AI32" s="124">
        <v>344.33499999999998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309.33499999999998</v>
      </c>
      <c r="BQ32" s="125">
        <f t="shared" si="3"/>
        <v>35</v>
      </c>
      <c r="BR32" s="125">
        <f t="shared" si="3"/>
        <v>0</v>
      </c>
      <c r="BS32" s="125">
        <f t="shared" si="3"/>
        <v>0</v>
      </c>
      <c r="BT32" s="125">
        <f t="shared" si="20"/>
        <v>-344.33499999999998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3093.35</v>
      </c>
      <c r="DA32" s="122">
        <f t="shared" si="8"/>
        <v>350</v>
      </c>
      <c r="DB32" s="122">
        <f t="shared" si="8"/>
        <v>0</v>
      </c>
      <c r="DC32" s="122">
        <f t="shared" si="8"/>
        <v>0</v>
      </c>
      <c r="DD32" s="122">
        <f t="shared" si="30"/>
        <v>3443.35</v>
      </c>
      <c r="DF32" s="123">
        <f t="shared" si="31"/>
        <v>309.33499999999998</v>
      </c>
      <c r="DG32" s="123">
        <f t="shared" si="32"/>
        <v>35</v>
      </c>
      <c r="DH32" s="123">
        <f t="shared" si="33"/>
        <v>0</v>
      </c>
      <c r="DI32" s="123">
        <f t="shared" si="34"/>
        <v>0</v>
      </c>
      <c r="DJ32" s="123">
        <f t="shared" si="35"/>
        <v>-344.33499999999998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-305</v>
      </c>
      <c r="G33" s="124">
        <v>-305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-25</v>
      </c>
      <c r="N33" s="124">
        <v>-25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305</v>
      </c>
      <c r="AF33" s="124">
        <v>25</v>
      </c>
      <c r="AG33" s="124">
        <v>0</v>
      </c>
      <c r="AH33" s="124">
        <v>0</v>
      </c>
      <c r="AI33" s="124">
        <v>330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305</v>
      </c>
      <c r="BQ33" s="125">
        <f t="shared" si="3"/>
        <v>25</v>
      </c>
      <c r="BR33" s="125">
        <f t="shared" si="3"/>
        <v>0</v>
      </c>
      <c r="BS33" s="125">
        <f t="shared" si="3"/>
        <v>0</v>
      </c>
      <c r="BT33" s="125">
        <f t="shared" si="20"/>
        <v>-330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3050</v>
      </c>
      <c r="DA33" s="122">
        <f t="shared" si="8"/>
        <v>250</v>
      </c>
      <c r="DB33" s="122">
        <f t="shared" si="8"/>
        <v>0</v>
      </c>
      <c r="DC33" s="122">
        <f t="shared" si="8"/>
        <v>0</v>
      </c>
      <c r="DD33" s="122">
        <f t="shared" si="30"/>
        <v>3300</v>
      </c>
      <c r="DF33" s="123">
        <f t="shared" si="31"/>
        <v>305</v>
      </c>
      <c r="DG33" s="123">
        <f t="shared" si="32"/>
        <v>25</v>
      </c>
      <c r="DH33" s="123">
        <f t="shared" si="33"/>
        <v>0</v>
      </c>
      <c r="DI33" s="123">
        <f t="shared" si="34"/>
        <v>0</v>
      </c>
      <c r="DJ33" s="123">
        <f t="shared" si="35"/>
        <v>-330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-301</v>
      </c>
      <c r="G34" s="124">
        <v>-301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-20</v>
      </c>
      <c r="N34" s="124">
        <v>-20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301</v>
      </c>
      <c r="AF34" s="124">
        <v>20</v>
      </c>
      <c r="AG34" s="124">
        <v>0</v>
      </c>
      <c r="AH34" s="124">
        <v>0</v>
      </c>
      <c r="AI34" s="124">
        <v>321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301</v>
      </c>
      <c r="BQ34" s="125">
        <f t="shared" si="3"/>
        <v>20</v>
      </c>
      <c r="BR34" s="125">
        <f t="shared" si="3"/>
        <v>0</v>
      </c>
      <c r="BS34" s="125">
        <f t="shared" si="3"/>
        <v>0</v>
      </c>
      <c r="BT34" s="125">
        <f t="shared" si="20"/>
        <v>-321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3010</v>
      </c>
      <c r="DA34" s="122">
        <f t="shared" si="8"/>
        <v>200</v>
      </c>
      <c r="DB34" s="122">
        <f t="shared" si="8"/>
        <v>0</v>
      </c>
      <c r="DC34" s="122">
        <f t="shared" si="8"/>
        <v>0</v>
      </c>
      <c r="DD34" s="122">
        <f t="shared" si="30"/>
        <v>3210</v>
      </c>
      <c r="DF34" s="123">
        <f t="shared" si="31"/>
        <v>301</v>
      </c>
      <c r="DG34" s="123">
        <f t="shared" si="32"/>
        <v>20</v>
      </c>
      <c r="DH34" s="123">
        <f t="shared" si="33"/>
        <v>0</v>
      </c>
      <c r="DI34" s="123">
        <f t="shared" si="34"/>
        <v>0</v>
      </c>
      <c r="DJ34" s="123">
        <f t="shared" si="35"/>
        <v>-321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-355</v>
      </c>
      <c r="G35" s="124">
        <v>-355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-10</v>
      </c>
      <c r="N35" s="124">
        <v>-10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355</v>
      </c>
      <c r="AF35" s="124">
        <v>10</v>
      </c>
      <c r="AG35" s="124">
        <v>0</v>
      </c>
      <c r="AH35" s="124">
        <v>0</v>
      </c>
      <c r="AI35" s="124">
        <v>365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355</v>
      </c>
      <c r="BQ35" s="125">
        <f t="shared" si="3"/>
        <v>10</v>
      </c>
      <c r="BR35" s="125">
        <f t="shared" si="3"/>
        <v>0</v>
      </c>
      <c r="BS35" s="125">
        <f t="shared" si="3"/>
        <v>0</v>
      </c>
      <c r="BT35" s="125">
        <f t="shared" si="20"/>
        <v>-365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3550</v>
      </c>
      <c r="DA35" s="122">
        <f t="shared" si="8"/>
        <v>100</v>
      </c>
      <c r="DB35" s="122">
        <f t="shared" si="8"/>
        <v>0</v>
      </c>
      <c r="DC35" s="122">
        <f t="shared" si="8"/>
        <v>0</v>
      </c>
      <c r="DD35" s="122">
        <f t="shared" si="30"/>
        <v>3650</v>
      </c>
      <c r="DF35" s="123">
        <f t="shared" si="31"/>
        <v>355</v>
      </c>
      <c r="DG35" s="123">
        <f t="shared" si="32"/>
        <v>10</v>
      </c>
      <c r="DH35" s="123">
        <f t="shared" si="33"/>
        <v>0</v>
      </c>
      <c r="DI35" s="123">
        <f t="shared" si="34"/>
        <v>0</v>
      </c>
      <c r="DJ35" s="123">
        <f t="shared" si="35"/>
        <v>-365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-365</v>
      </c>
      <c r="G36" s="124">
        <v>-365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-5</v>
      </c>
      <c r="N36" s="124">
        <v>-5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365</v>
      </c>
      <c r="AF36" s="124">
        <v>5</v>
      </c>
      <c r="AG36" s="124">
        <v>0</v>
      </c>
      <c r="AH36" s="124">
        <v>0</v>
      </c>
      <c r="AI36" s="124">
        <v>370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365</v>
      </c>
      <c r="BQ36" s="125">
        <f t="shared" si="3"/>
        <v>5</v>
      </c>
      <c r="BR36" s="125">
        <f t="shared" si="3"/>
        <v>0</v>
      </c>
      <c r="BS36" s="125">
        <f t="shared" si="3"/>
        <v>0</v>
      </c>
      <c r="BT36" s="125">
        <f t="shared" si="20"/>
        <v>-370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3650</v>
      </c>
      <c r="DA36" s="122">
        <f t="shared" si="8"/>
        <v>50</v>
      </c>
      <c r="DB36" s="122">
        <f t="shared" si="8"/>
        <v>0</v>
      </c>
      <c r="DC36" s="122">
        <f t="shared" si="8"/>
        <v>0</v>
      </c>
      <c r="DD36" s="122">
        <f t="shared" si="30"/>
        <v>3700</v>
      </c>
      <c r="DF36" s="123">
        <f t="shared" si="31"/>
        <v>365</v>
      </c>
      <c r="DG36" s="123">
        <f t="shared" si="32"/>
        <v>5</v>
      </c>
      <c r="DH36" s="123">
        <f t="shared" si="33"/>
        <v>0</v>
      </c>
      <c r="DI36" s="123">
        <f t="shared" si="34"/>
        <v>0</v>
      </c>
      <c r="DJ36" s="123">
        <f t="shared" si="35"/>
        <v>-370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-348</v>
      </c>
      <c r="G37" s="124">
        <v>-348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348</v>
      </c>
      <c r="AF37" s="124">
        <v>0</v>
      </c>
      <c r="AG37" s="124">
        <v>0</v>
      </c>
      <c r="AH37" s="124">
        <v>0</v>
      </c>
      <c r="AI37" s="124">
        <v>348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348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-348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3480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3480</v>
      </c>
      <c r="DF37" s="123">
        <f t="shared" si="31"/>
        <v>348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-348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-306</v>
      </c>
      <c r="G38" s="124">
        <v>-306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306</v>
      </c>
      <c r="AF38" s="124">
        <v>0</v>
      </c>
      <c r="AG38" s="124">
        <v>0</v>
      </c>
      <c r="AH38" s="124">
        <v>0</v>
      </c>
      <c r="AI38" s="124">
        <v>306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306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-306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3060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3060</v>
      </c>
      <c r="DF38" s="123">
        <f t="shared" si="31"/>
        <v>306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-306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-302</v>
      </c>
      <c r="G39" s="124">
        <v>-302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302</v>
      </c>
      <c r="AF39" s="124">
        <v>0</v>
      </c>
      <c r="AG39" s="124">
        <v>0</v>
      </c>
      <c r="AH39" s="124">
        <v>0</v>
      </c>
      <c r="AI39" s="124">
        <v>302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302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-302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3020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3020</v>
      </c>
      <c r="DF39" s="123">
        <f t="shared" si="31"/>
        <v>302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-302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-295</v>
      </c>
      <c r="G40" s="124">
        <v>-295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-10</v>
      </c>
      <c r="N40" s="124">
        <v>-10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295</v>
      </c>
      <c r="AF40" s="124">
        <v>10</v>
      </c>
      <c r="AG40" s="124">
        <v>0</v>
      </c>
      <c r="AH40" s="124">
        <v>0</v>
      </c>
      <c r="AI40" s="124">
        <v>305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295</v>
      </c>
      <c r="BQ40" s="125">
        <f t="shared" si="3"/>
        <v>10</v>
      </c>
      <c r="BR40" s="125">
        <f t="shared" si="3"/>
        <v>0</v>
      </c>
      <c r="BS40" s="125">
        <f t="shared" si="3"/>
        <v>0</v>
      </c>
      <c r="BT40" s="125">
        <f t="shared" si="20"/>
        <v>-305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2950</v>
      </c>
      <c r="DA40" s="122">
        <f t="shared" si="8"/>
        <v>100</v>
      </c>
      <c r="DB40" s="122">
        <f t="shared" si="8"/>
        <v>0</v>
      </c>
      <c r="DC40" s="122">
        <f t="shared" si="8"/>
        <v>0</v>
      </c>
      <c r="DD40" s="122">
        <f t="shared" si="30"/>
        <v>3050</v>
      </c>
      <c r="DF40" s="123">
        <f t="shared" si="31"/>
        <v>295</v>
      </c>
      <c r="DG40" s="123">
        <f t="shared" si="32"/>
        <v>10</v>
      </c>
      <c r="DH40" s="123">
        <f t="shared" si="33"/>
        <v>0</v>
      </c>
      <c r="DI40" s="123">
        <f t="shared" si="34"/>
        <v>0</v>
      </c>
      <c r="DJ40" s="123">
        <f t="shared" si="35"/>
        <v>-305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-233.41</v>
      </c>
      <c r="G41" s="124">
        <v>-233.41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-25</v>
      </c>
      <c r="N41" s="124">
        <v>-25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233.41</v>
      </c>
      <c r="AF41" s="124">
        <v>25</v>
      </c>
      <c r="AG41" s="124">
        <v>0</v>
      </c>
      <c r="AH41" s="124">
        <v>0</v>
      </c>
      <c r="AI41" s="124">
        <v>258.41000000000003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233.41</v>
      </c>
      <c r="BQ41" s="125">
        <f t="shared" si="3"/>
        <v>25</v>
      </c>
      <c r="BR41" s="125">
        <f t="shared" si="3"/>
        <v>0</v>
      </c>
      <c r="BS41" s="125">
        <f t="shared" si="3"/>
        <v>0</v>
      </c>
      <c r="BT41" s="125">
        <f t="shared" si="20"/>
        <v>-258.40999999999997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2334.1</v>
      </c>
      <c r="DA41" s="122">
        <f t="shared" si="8"/>
        <v>250</v>
      </c>
      <c r="DB41" s="122">
        <f t="shared" si="8"/>
        <v>0</v>
      </c>
      <c r="DC41" s="122">
        <f t="shared" si="8"/>
        <v>0</v>
      </c>
      <c r="DD41" s="122">
        <f t="shared" si="30"/>
        <v>2584.1</v>
      </c>
      <c r="DF41" s="123">
        <f t="shared" si="31"/>
        <v>233.41</v>
      </c>
      <c r="DG41" s="123">
        <f t="shared" si="32"/>
        <v>25</v>
      </c>
      <c r="DH41" s="123">
        <f t="shared" si="33"/>
        <v>0</v>
      </c>
      <c r="DI41" s="123">
        <f t="shared" si="34"/>
        <v>0</v>
      </c>
      <c r="DJ41" s="123">
        <f t="shared" si="35"/>
        <v>-258.40999999999997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-182.61099999999999</v>
      </c>
      <c r="G42" s="124">
        <v>-182.61099999999999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-50</v>
      </c>
      <c r="N42" s="124">
        <v>-50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182.61099999999999</v>
      </c>
      <c r="AF42" s="124">
        <v>50</v>
      </c>
      <c r="AG42" s="124">
        <v>0</v>
      </c>
      <c r="AH42" s="124">
        <v>0</v>
      </c>
      <c r="AI42" s="124">
        <v>232.61099999999999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182.61099999999999</v>
      </c>
      <c r="BQ42" s="125">
        <f t="shared" si="3"/>
        <v>50</v>
      </c>
      <c r="BR42" s="125">
        <f t="shared" si="3"/>
        <v>0</v>
      </c>
      <c r="BS42" s="125">
        <f t="shared" si="3"/>
        <v>0</v>
      </c>
      <c r="BT42" s="125">
        <f t="shared" si="20"/>
        <v>-232.61099999999999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1826.11</v>
      </c>
      <c r="DA42" s="122">
        <f t="shared" si="8"/>
        <v>500</v>
      </c>
      <c r="DB42" s="122">
        <f t="shared" si="8"/>
        <v>0</v>
      </c>
      <c r="DC42" s="122">
        <f t="shared" si="8"/>
        <v>0</v>
      </c>
      <c r="DD42" s="122">
        <f t="shared" si="30"/>
        <v>2326.1099999999997</v>
      </c>
      <c r="DF42" s="123">
        <f t="shared" si="31"/>
        <v>182.61099999999999</v>
      </c>
      <c r="DG42" s="123">
        <f t="shared" si="32"/>
        <v>50</v>
      </c>
      <c r="DH42" s="123">
        <f t="shared" si="33"/>
        <v>0</v>
      </c>
      <c r="DI42" s="123">
        <f t="shared" si="34"/>
        <v>0</v>
      </c>
      <c r="DJ42" s="123">
        <f t="shared" si="35"/>
        <v>-232.61099999999999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-136.667</v>
      </c>
      <c r="G43" s="124">
        <v>-136.667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-70</v>
      </c>
      <c r="N43" s="124">
        <v>-70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136.667</v>
      </c>
      <c r="AF43" s="124">
        <v>70</v>
      </c>
      <c r="AG43" s="124">
        <v>0</v>
      </c>
      <c r="AH43" s="124">
        <v>0</v>
      </c>
      <c r="AI43" s="124">
        <v>206.667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136.667</v>
      </c>
      <c r="BQ43" s="125">
        <f t="shared" si="3"/>
        <v>70</v>
      </c>
      <c r="BR43" s="125">
        <f t="shared" si="3"/>
        <v>0</v>
      </c>
      <c r="BS43" s="125">
        <f t="shared" si="3"/>
        <v>0</v>
      </c>
      <c r="BT43" s="125">
        <f t="shared" si="20"/>
        <v>-206.667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1366.67</v>
      </c>
      <c r="DA43" s="122">
        <f t="shared" si="8"/>
        <v>700</v>
      </c>
      <c r="DB43" s="122">
        <f t="shared" si="8"/>
        <v>0</v>
      </c>
      <c r="DC43" s="122">
        <f t="shared" si="8"/>
        <v>0</v>
      </c>
      <c r="DD43" s="122">
        <f t="shared" si="30"/>
        <v>2066.67</v>
      </c>
      <c r="DF43" s="123">
        <f t="shared" si="31"/>
        <v>136.667</v>
      </c>
      <c r="DG43" s="123">
        <f t="shared" si="32"/>
        <v>70</v>
      </c>
      <c r="DH43" s="123">
        <f t="shared" si="33"/>
        <v>0</v>
      </c>
      <c r="DI43" s="123">
        <f t="shared" si="34"/>
        <v>0</v>
      </c>
      <c r="DJ43" s="123">
        <f t="shared" si="35"/>
        <v>-206.667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-145.369</v>
      </c>
      <c r="G44" s="124">
        <v>-145.369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-60</v>
      </c>
      <c r="N44" s="124">
        <v>-60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145.369</v>
      </c>
      <c r="AF44" s="124">
        <v>60</v>
      </c>
      <c r="AG44" s="124">
        <v>0</v>
      </c>
      <c r="AH44" s="124">
        <v>0</v>
      </c>
      <c r="AI44" s="124">
        <v>205.369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145.369</v>
      </c>
      <c r="BQ44" s="125">
        <f t="shared" si="3"/>
        <v>60</v>
      </c>
      <c r="BR44" s="125">
        <f t="shared" si="3"/>
        <v>0</v>
      </c>
      <c r="BS44" s="125">
        <f t="shared" si="3"/>
        <v>0</v>
      </c>
      <c r="BT44" s="125">
        <f t="shared" si="20"/>
        <v>-205.369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1453.69</v>
      </c>
      <c r="DA44" s="122">
        <f t="shared" si="8"/>
        <v>600</v>
      </c>
      <c r="DB44" s="122">
        <f t="shared" si="8"/>
        <v>0</v>
      </c>
      <c r="DC44" s="122">
        <f t="shared" si="8"/>
        <v>0</v>
      </c>
      <c r="DD44" s="122">
        <f t="shared" si="30"/>
        <v>2053.69</v>
      </c>
      <c r="DF44" s="123">
        <f t="shared" si="31"/>
        <v>145.369</v>
      </c>
      <c r="DG44" s="123">
        <f t="shared" si="32"/>
        <v>60</v>
      </c>
      <c r="DH44" s="123">
        <f t="shared" si="33"/>
        <v>0</v>
      </c>
      <c r="DI44" s="123">
        <f t="shared" si="34"/>
        <v>0</v>
      </c>
      <c r="DJ44" s="123">
        <f t="shared" si="35"/>
        <v>-205.369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-155.50899999999999</v>
      </c>
      <c r="G45" s="124">
        <v>-155.50899999999999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-45</v>
      </c>
      <c r="N45" s="124">
        <v>-45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155.50899999999999</v>
      </c>
      <c r="AF45" s="124">
        <v>45</v>
      </c>
      <c r="AG45" s="124">
        <v>0</v>
      </c>
      <c r="AH45" s="124">
        <v>0</v>
      </c>
      <c r="AI45" s="124">
        <v>200.50899999999999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155.50899999999999</v>
      </c>
      <c r="BQ45" s="125">
        <f t="shared" si="3"/>
        <v>45</v>
      </c>
      <c r="BR45" s="125">
        <f t="shared" si="3"/>
        <v>0</v>
      </c>
      <c r="BS45" s="125">
        <f t="shared" si="3"/>
        <v>0</v>
      </c>
      <c r="BT45" s="125">
        <f t="shared" si="20"/>
        <v>-200.50899999999999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1555.09</v>
      </c>
      <c r="DA45" s="122">
        <f t="shared" si="8"/>
        <v>450</v>
      </c>
      <c r="DB45" s="122">
        <f t="shared" si="8"/>
        <v>0</v>
      </c>
      <c r="DC45" s="122">
        <f t="shared" si="8"/>
        <v>0</v>
      </c>
      <c r="DD45" s="122">
        <f t="shared" si="30"/>
        <v>2005.09</v>
      </c>
      <c r="DF45" s="123">
        <f t="shared" si="31"/>
        <v>155.50899999999999</v>
      </c>
      <c r="DG45" s="123">
        <f t="shared" si="32"/>
        <v>45</v>
      </c>
      <c r="DH45" s="123">
        <f t="shared" si="33"/>
        <v>0</v>
      </c>
      <c r="DI45" s="123">
        <f t="shared" si="34"/>
        <v>0</v>
      </c>
      <c r="DJ45" s="123">
        <f t="shared" si="35"/>
        <v>-200.50899999999999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-159.13900000000001</v>
      </c>
      <c r="G46" s="124">
        <v>-159.13900000000001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-45</v>
      </c>
      <c r="N46" s="124">
        <v>-45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159.13900000000001</v>
      </c>
      <c r="AF46" s="124">
        <v>45</v>
      </c>
      <c r="AG46" s="124">
        <v>0</v>
      </c>
      <c r="AH46" s="124">
        <v>0</v>
      </c>
      <c r="AI46" s="124">
        <v>204.13900000000001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159.13900000000001</v>
      </c>
      <c r="BQ46" s="125">
        <f t="shared" si="3"/>
        <v>45</v>
      </c>
      <c r="BR46" s="125">
        <f t="shared" si="3"/>
        <v>0</v>
      </c>
      <c r="BS46" s="125">
        <f t="shared" si="3"/>
        <v>0</v>
      </c>
      <c r="BT46" s="125">
        <f t="shared" si="20"/>
        <v>-204.13900000000001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1591.39</v>
      </c>
      <c r="DA46" s="122">
        <f t="shared" si="8"/>
        <v>450</v>
      </c>
      <c r="DB46" s="122">
        <f t="shared" si="8"/>
        <v>0</v>
      </c>
      <c r="DC46" s="122">
        <f t="shared" si="8"/>
        <v>0</v>
      </c>
      <c r="DD46" s="122">
        <f t="shared" si="30"/>
        <v>2041.39</v>
      </c>
      <c r="DF46" s="123">
        <f t="shared" si="31"/>
        <v>159.13900000000001</v>
      </c>
      <c r="DG46" s="123">
        <f t="shared" si="32"/>
        <v>45</v>
      </c>
      <c r="DH46" s="123">
        <f t="shared" si="33"/>
        <v>0</v>
      </c>
      <c r="DI46" s="123">
        <f t="shared" si="34"/>
        <v>0</v>
      </c>
      <c r="DJ46" s="123">
        <f t="shared" si="35"/>
        <v>-204.13900000000001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-30.218</v>
      </c>
      <c r="G55" s="124">
        <v>-30.218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30.218</v>
      </c>
      <c r="AF55" s="124">
        <v>0</v>
      </c>
      <c r="AG55" s="124">
        <v>0</v>
      </c>
      <c r="AH55" s="124">
        <v>0</v>
      </c>
      <c r="AI55" s="124">
        <v>30.218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30.218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-30.218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302.18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302.18</v>
      </c>
      <c r="DF55" s="123">
        <f t="shared" si="31"/>
        <v>30.218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-30.218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-35.148000000000003</v>
      </c>
      <c r="G56" s="124">
        <v>-35.148000000000003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35.148000000000003</v>
      </c>
      <c r="AF56" s="124">
        <v>0</v>
      </c>
      <c r="AG56" s="124">
        <v>0</v>
      </c>
      <c r="AH56" s="124">
        <v>0</v>
      </c>
      <c r="AI56" s="124">
        <v>35.148000000000003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35.148000000000003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-35.148000000000003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351.48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351.48</v>
      </c>
      <c r="DF56" s="123">
        <f t="shared" si="31"/>
        <v>35.148000000000003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-35.148000000000003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-154.09700000000001</v>
      </c>
      <c r="G66" s="124">
        <v>-154.09700000000001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154.09700000000001</v>
      </c>
      <c r="AF66" s="124">
        <v>0</v>
      </c>
      <c r="AG66" s="124">
        <v>0</v>
      </c>
      <c r="AH66" s="124">
        <v>0</v>
      </c>
      <c r="AI66" s="124">
        <v>154.09700000000001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154.09700000000001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-154.09700000000001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1540.97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1540.97</v>
      </c>
      <c r="DF66" s="123">
        <f t="shared" si="31"/>
        <v>154.09700000000001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-154.09700000000001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-161.173</v>
      </c>
      <c r="G67" s="124">
        <v>-161.173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-10</v>
      </c>
      <c r="N67" s="124">
        <v>-10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161.173</v>
      </c>
      <c r="AF67" s="124">
        <v>10</v>
      </c>
      <c r="AG67" s="124">
        <v>0</v>
      </c>
      <c r="AH67" s="124">
        <v>0</v>
      </c>
      <c r="AI67" s="124">
        <v>171.173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161.173</v>
      </c>
      <c r="BQ67" s="125">
        <f t="shared" si="19"/>
        <v>10</v>
      </c>
      <c r="BR67" s="125">
        <f t="shared" si="19"/>
        <v>0</v>
      </c>
      <c r="BS67" s="125">
        <f t="shared" si="19"/>
        <v>0</v>
      </c>
      <c r="BT67" s="125">
        <f t="shared" si="20"/>
        <v>-171.173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1611.73</v>
      </c>
      <c r="DA67" s="122">
        <f t="shared" si="29"/>
        <v>100</v>
      </c>
      <c r="DB67" s="122">
        <f t="shared" si="29"/>
        <v>0</v>
      </c>
      <c r="DC67" s="122">
        <f t="shared" si="29"/>
        <v>0</v>
      </c>
      <c r="DD67" s="122">
        <f t="shared" si="30"/>
        <v>1711.73</v>
      </c>
      <c r="DF67" s="123">
        <f t="shared" si="31"/>
        <v>161.173</v>
      </c>
      <c r="DG67" s="123">
        <f t="shared" si="32"/>
        <v>10</v>
      </c>
      <c r="DH67" s="123">
        <f t="shared" si="33"/>
        <v>0</v>
      </c>
      <c r="DI67" s="123">
        <f t="shared" si="34"/>
        <v>0</v>
      </c>
      <c r="DJ67" s="123">
        <f t="shared" si="35"/>
        <v>-171.173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-131.74299999999999</v>
      </c>
      <c r="G68" s="124">
        <v>-131.74299999999999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-25</v>
      </c>
      <c r="N68" s="124">
        <v>-25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131.74299999999999</v>
      </c>
      <c r="AF68" s="124">
        <v>25</v>
      </c>
      <c r="AG68" s="124">
        <v>0</v>
      </c>
      <c r="AH68" s="124">
        <v>0</v>
      </c>
      <c r="AI68" s="124">
        <v>156.74299999999999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131.74299999999999</v>
      </c>
      <c r="BQ68" s="125">
        <f t="shared" si="47"/>
        <v>25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-156.74299999999999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1317.4299999999998</v>
      </c>
      <c r="DA68" s="122">
        <f t="shared" si="57"/>
        <v>250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1567.4299999999998</v>
      </c>
      <c r="DF68" s="123">
        <f t="shared" ref="DF68:DF99" si="59">AR68+AU68+BB68+BI68+BP68</f>
        <v>131.74299999999999</v>
      </c>
      <c r="DG68" s="123">
        <f t="shared" ref="DG68:DG99" si="60">AY68+AN68+BC68+BJ68+BQ68</f>
        <v>25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-156.74299999999999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-96.423000000000002</v>
      </c>
      <c r="G69" s="124">
        <v>-96.423000000000002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-45</v>
      </c>
      <c r="N69" s="124">
        <v>-45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96.423000000000002</v>
      </c>
      <c r="AF69" s="124">
        <v>45</v>
      </c>
      <c r="AG69" s="124">
        <v>0</v>
      </c>
      <c r="AH69" s="124">
        <v>0</v>
      </c>
      <c r="AI69" s="124">
        <v>141.423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96.423000000000002</v>
      </c>
      <c r="BQ69" s="125">
        <f t="shared" si="47"/>
        <v>45</v>
      </c>
      <c r="BR69" s="125">
        <f t="shared" si="47"/>
        <v>0</v>
      </c>
      <c r="BS69" s="125">
        <f t="shared" si="47"/>
        <v>0</v>
      </c>
      <c r="BT69" s="125">
        <f t="shared" si="48"/>
        <v>-141.423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964.23</v>
      </c>
      <c r="DA69" s="122">
        <f t="shared" si="57"/>
        <v>450</v>
      </c>
      <c r="DB69" s="122">
        <f t="shared" si="57"/>
        <v>0</v>
      </c>
      <c r="DC69" s="122">
        <f t="shared" si="57"/>
        <v>0</v>
      </c>
      <c r="DD69" s="122">
        <f t="shared" si="58"/>
        <v>1414.23</v>
      </c>
      <c r="DF69" s="123">
        <f t="shared" si="59"/>
        <v>96.423000000000002</v>
      </c>
      <c r="DG69" s="123">
        <f t="shared" si="60"/>
        <v>45</v>
      </c>
      <c r="DH69" s="123">
        <f t="shared" si="61"/>
        <v>0</v>
      </c>
      <c r="DI69" s="123">
        <f t="shared" si="62"/>
        <v>0</v>
      </c>
      <c r="DJ69" s="123">
        <f t="shared" si="63"/>
        <v>-141.423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-82.281999999999996</v>
      </c>
      <c r="G70" s="124">
        <v>-82.281999999999996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-50.981999999999999</v>
      </c>
      <c r="N70" s="124">
        <v>-50.981999999999999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82.281999999999996</v>
      </c>
      <c r="AF70" s="124">
        <v>50.981999999999999</v>
      </c>
      <c r="AG70" s="124">
        <v>0</v>
      </c>
      <c r="AH70" s="124">
        <v>0</v>
      </c>
      <c r="AI70" s="124">
        <v>133.26400000000001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82.281999999999996</v>
      </c>
      <c r="BQ70" s="125">
        <f t="shared" si="47"/>
        <v>50.981999999999999</v>
      </c>
      <c r="BR70" s="125">
        <f t="shared" si="47"/>
        <v>0</v>
      </c>
      <c r="BS70" s="125">
        <f t="shared" si="47"/>
        <v>0</v>
      </c>
      <c r="BT70" s="125">
        <f t="shared" si="48"/>
        <v>-133.26400000000001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822.81999999999994</v>
      </c>
      <c r="DA70" s="122">
        <f t="shared" si="57"/>
        <v>509.82</v>
      </c>
      <c r="DB70" s="122">
        <f t="shared" si="57"/>
        <v>0</v>
      </c>
      <c r="DC70" s="122">
        <f t="shared" si="57"/>
        <v>0</v>
      </c>
      <c r="DD70" s="122">
        <f t="shared" si="58"/>
        <v>1332.6399999999999</v>
      </c>
      <c r="DF70" s="123">
        <f t="shared" si="59"/>
        <v>82.281999999999996</v>
      </c>
      <c r="DG70" s="123">
        <f t="shared" si="60"/>
        <v>50.981999999999999</v>
      </c>
      <c r="DH70" s="123">
        <f t="shared" si="61"/>
        <v>0</v>
      </c>
      <c r="DI70" s="123">
        <f t="shared" si="62"/>
        <v>0</v>
      </c>
      <c r="DJ70" s="123">
        <f t="shared" si="63"/>
        <v>-133.26400000000001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-77.14</v>
      </c>
      <c r="G71" s="124">
        <v>-77.14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-47.795000000000002</v>
      </c>
      <c r="N71" s="124">
        <v>-47.795000000000002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77.14</v>
      </c>
      <c r="AF71" s="124">
        <v>47.795000000000002</v>
      </c>
      <c r="AG71" s="124">
        <v>0</v>
      </c>
      <c r="AH71" s="124">
        <v>0</v>
      </c>
      <c r="AI71" s="124">
        <v>124.935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77.14</v>
      </c>
      <c r="BQ71" s="125">
        <f t="shared" si="47"/>
        <v>47.795000000000002</v>
      </c>
      <c r="BR71" s="125">
        <f t="shared" si="47"/>
        <v>0</v>
      </c>
      <c r="BS71" s="125">
        <f t="shared" si="47"/>
        <v>0</v>
      </c>
      <c r="BT71" s="125">
        <f t="shared" si="48"/>
        <v>-124.935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771.4</v>
      </c>
      <c r="DA71" s="122">
        <f t="shared" si="57"/>
        <v>477.95000000000005</v>
      </c>
      <c r="DB71" s="122">
        <f t="shared" si="57"/>
        <v>0</v>
      </c>
      <c r="DC71" s="122">
        <f t="shared" si="57"/>
        <v>0</v>
      </c>
      <c r="DD71" s="122">
        <f t="shared" si="58"/>
        <v>1249.3499999999999</v>
      </c>
      <c r="DF71" s="123">
        <f t="shared" si="59"/>
        <v>77.14</v>
      </c>
      <c r="DG71" s="123">
        <f t="shared" si="60"/>
        <v>47.795000000000002</v>
      </c>
      <c r="DH71" s="123">
        <f t="shared" si="61"/>
        <v>0</v>
      </c>
      <c r="DI71" s="123">
        <f t="shared" si="62"/>
        <v>0</v>
      </c>
      <c r="DJ71" s="123">
        <f t="shared" si="63"/>
        <v>-124.935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-66.265000000000001</v>
      </c>
      <c r="G72" s="124">
        <v>-66.265000000000001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-41.057000000000002</v>
      </c>
      <c r="N72" s="124">
        <v>-41.057000000000002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66.265000000000001</v>
      </c>
      <c r="AF72" s="124">
        <v>41.057000000000002</v>
      </c>
      <c r="AG72" s="124">
        <v>0</v>
      </c>
      <c r="AH72" s="124">
        <v>0</v>
      </c>
      <c r="AI72" s="124">
        <v>107.322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66.265000000000001</v>
      </c>
      <c r="BQ72" s="125">
        <f t="shared" si="47"/>
        <v>41.057000000000002</v>
      </c>
      <c r="BR72" s="125">
        <f t="shared" si="47"/>
        <v>0</v>
      </c>
      <c r="BS72" s="125">
        <f t="shared" si="47"/>
        <v>0</v>
      </c>
      <c r="BT72" s="125">
        <f t="shared" si="48"/>
        <v>-107.322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662.65</v>
      </c>
      <c r="DA72" s="122">
        <f t="shared" si="57"/>
        <v>410.57000000000005</v>
      </c>
      <c r="DB72" s="122">
        <f t="shared" si="57"/>
        <v>0</v>
      </c>
      <c r="DC72" s="122">
        <f t="shared" si="57"/>
        <v>0</v>
      </c>
      <c r="DD72" s="122">
        <f t="shared" si="58"/>
        <v>1073.22</v>
      </c>
      <c r="DF72" s="123">
        <f t="shared" si="59"/>
        <v>66.265000000000001</v>
      </c>
      <c r="DG72" s="123">
        <f t="shared" si="60"/>
        <v>41.057000000000002</v>
      </c>
      <c r="DH72" s="123">
        <f t="shared" si="61"/>
        <v>0</v>
      </c>
      <c r="DI72" s="123">
        <f t="shared" si="62"/>
        <v>0</v>
      </c>
      <c r="DJ72" s="123">
        <f t="shared" si="63"/>
        <v>-107.322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-67.879000000000005</v>
      </c>
      <c r="G73" s="124">
        <v>-67.879000000000005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-42.057000000000002</v>
      </c>
      <c r="N73" s="124">
        <v>-42.057000000000002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67.879000000000005</v>
      </c>
      <c r="AF73" s="124">
        <v>42.057000000000002</v>
      </c>
      <c r="AG73" s="124">
        <v>0</v>
      </c>
      <c r="AH73" s="124">
        <v>0</v>
      </c>
      <c r="AI73" s="124">
        <v>109.93600000000001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67.879000000000005</v>
      </c>
      <c r="BQ73" s="125">
        <f t="shared" si="47"/>
        <v>42.057000000000002</v>
      </c>
      <c r="BR73" s="125">
        <f t="shared" si="47"/>
        <v>0</v>
      </c>
      <c r="BS73" s="125">
        <f t="shared" si="47"/>
        <v>0</v>
      </c>
      <c r="BT73" s="125">
        <f t="shared" si="48"/>
        <v>-109.93600000000001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678.79000000000008</v>
      </c>
      <c r="DA73" s="122">
        <f t="shared" si="57"/>
        <v>420.57000000000005</v>
      </c>
      <c r="DB73" s="122">
        <f t="shared" si="57"/>
        <v>0</v>
      </c>
      <c r="DC73" s="122">
        <f t="shared" si="57"/>
        <v>0</v>
      </c>
      <c r="DD73" s="122">
        <f t="shared" si="58"/>
        <v>1099.3600000000001</v>
      </c>
      <c r="DF73" s="123">
        <f t="shared" si="59"/>
        <v>67.879000000000005</v>
      </c>
      <c r="DG73" s="123">
        <f t="shared" si="60"/>
        <v>42.057000000000002</v>
      </c>
      <c r="DH73" s="123">
        <f t="shared" si="61"/>
        <v>0</v>
      </c>
      <c r="DI73" s="123">
        <f t="shared" si="62"/>
        <v>0</v>
      </c>
      <c r="DJ73" s="123">
        <f t="shared" si="63"/>
        <v>-109.93600000000001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-68.771000000000001</v>
      </c>
      <c r="G74" s="124">
        <v>-68.771000000000001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-42.61</v>
      </c>
      <c r="N74" s="124">
        <v>-42.61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68.771000000000001</v>
      </c>
      <c r="AF74" s="124">
        <v>42.61</v>
      </c>
      <c r="AG74" s="124">
        <v>0</v>
      </c>
      <c r="AH74" s="124">
        <v>0</v>
      </c>
      <c r="AI74" s="124">
        <v>111.381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68.771000000000001</v>
      </c>
      <c r="BQ74" s="125">
        <f t="shared" si="47"/>
        <v>42.61</v>
      </c>
      <c r="BR74" s="125">
        <f t="shared" si="47"/>
        <v>0</v>
      </c>
      <c r="BS74" s="125">
        <f t="shared" si="47"/>
        <v>0</v>
      </c>
      <c r="BT74" s="125">
        <f t="shared" si="48"/>
        <v>-111.381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687.71</v>
      </c>
      <c r="DA74" s="122">
        <f t="shared" si="57"/>
        <v>426.1</v>
      </c>
      <c r="DB74" s="122">
        <f t="shared" si="57"/>
        <v>0</v>
      </c>
      <c r="DC74" s="122">
        <f t="shared" si="57"/>
        <v>0</v>
      </c>
      <c r="DD74" s="122">
        <f t="shared" si="58"/>
        <v>1113.81</v>
      </c>
      <c r="DF74" s="123">
        <f t="shared" si="59"/>
        <v>68.771000000000001</v>
      </c>
      <c r="DG74" s="123">
        <f t="shared" si="60"/>
        <v>42.61</v>
      </c>
      <c r="DH74" s="123">
        <f t="shared" si="61"/>
        <v>0</v>
      </c>
      <c r="DI74" s="123">
        <f t="shared" si="62"/>
        <v>0</v>
      </c>
      <c r="DJ74" s="123">
        <f t="shared" si="63"/>
        <v>-111.381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-68.507000000000005</v>
      </c>
      <c r="G75" s="124">
        <v>-68.507000000000005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-42.445999999999998</v>
      </c>
      <c r="N75" s="124">
        <v>-42.445999999999998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68.507000000000005</v>
      </c>
      <c r="AF75" s="124">
        <v>42.445999999999998</v>
      </c>
      <c r="AG75" s="124">
        <v>0</v>
      </c>
      <c r="AH75" s="124">
        <v>0</v>
      </c>
      <c r="AI75" s="124">
        <v>110.953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68.507000000000005</v>
      </c>
      <c r="BQ75" s="125">
        <f t="shared" si="47"/>
        <v>42.445999999999998</v>
      </c>
      <c r="BR75" s="125">
        <f t="shared" si="47"/>
        <v>0</v>
      </c>
      <c r="BS75" s="125">
        <f t="shared" si="47"/>
        <v>0</v>
      </c>
      <c r="BT75" s="125">
        <f t="shared" si="48"/>
        <v>-110.953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685.07</v>
      </c>
      <c r="DA75" s="122">
        <f t="shared" si="57"/>
        <v>424.46</v>
      </c>
      <c r="DB75" s="122">
        <f t="shared" si="57"/>
        <v>0</v>
      </c>
      <c r="DC75" s="122">
        <f t="shared" si="57"/>
        <v>0</v>
      </c>
      <c r="DD75" s="122">
        <f t="shared" si="58"/>
        <v>1109.53</v>
      </c>
      <c r="DF75" s="123">
        <f t="shared" si="59"/>
        <v>68.507000000000005</v>
      </c>
      <c r="DG75" s="123">
        <f t="shared" si="60"/>
        <v>42.445999999999998</v>
      </c>
      <c r="DH75" s="123">
        <f t="shared" si="61"/>
        <v>0</v>
      </c>
      <c r="DI75" s="123">
        <f t="shared" si="62"/>
        <v>0</v>
      </c>
      <c r="DJ75" s="123">
        <f t="shared" si="63"/>
        <v>-110.953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-78.046000000000006</v>
      </c>
      <c r="G76" s="124">
        <v>-78.046000000000006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-48.356000000000002</v>
      </c>
      <c r="N76" s="124">
        <v>-48.356000000000002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78.046000000000006</v>
      </c>
      <c r="AF76" s="124">
        <v>48.356000000000002</v>
      </c>
      <c r="AG76" s="124">
        <v>0</v>
      </c>
      <c r="AH76" s="124">
        <v>0</v>
      </c>
      <c r="AI76" s="124">
        <v>126.402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78.046000000000006</v>
      </c>
      <c r="BQ76" s="125">
        <f t="shared" si="47"/>
        <v>48.356000000000002</v>
      </c>
      <c r="BR76" s="125">
        <f t="shared" si="47"/>
        <v>0</v>
      </c>
      <c r="BS76" s="125">
        <f t="shared" si="47"/>
        <v>0</v>
      </c>
      <c r="BT76" s="125">
        <f t="shared" si="48"/>
        <v>-126.40200000000002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780.46</v>
      </c>
      <c r="DA76" s="122">
        <f t="shared" si="57"/>
        <v>483.56</v>
      </c>
      <c r="DB76" s="122">
        <f t="shared" si="57"/>
        <v>0</v>
      </c>
      <c r="DC76" s="122">
        <f t="shared" si="57"/>
        <v>0</v>
      </c>
      <c r="DD76" s="122">
        <f t="shared" si="58"/>
        <v>1264.02</v>
      </c>
      <c r="DF76" s="123">
        <f t="shared" si="59"/>
        <v>78.046000000000006</v>
      </c>
      <c r="DG76" s="123">
        <f t="shared" si="60"/>
        <v>48.356000000000002</v>
      </c>
      <c r="DH76" s="123">
        <f t="shared" si="61"/>
        <v>0</v>
      </c>
      <c r="DI76" s="123">
        <f t="shared" si="62"/>
        <v>0</v>
      </c>
      <c r="DJ76" s="123">
        <f t="shared" si="63"/>
        <v>-126.40200000000002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-66.09</v>
      </c>
      <c r="G77" s="124">
        <v>-66.09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-40.948</v>
      </c>
      <c r="N77" s="124">
        <v>-40.948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66.09</v>
      </c>
      <c r="AF77" s="124">
        <v>40.948</v>
      </c>
      <c r="AG77" s="124">
        <v>0</v>
      </c>
      <c r="AH77" s="124">
        <v>0</v>
      </c>
      <c r="AI77" s="124">
        <v>107.038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66.09</v>
      </c>
      <c r="BQ77" s="125">
        <f t="shared" si="47"/>
        <v>40.948</v>
      </c>
      <c r="BR77" s="125">
        <f t="shared" si="47"/>
        <v>0</v>
      </c>
      <c r="BS77" s="125">
        <f t="shared" si="47"/>
        <v>0</v>
      </c>
      <c r="BT77" s="125">
        <f t="shared" si="48"/>
        <v>-107.03800000000001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660.90000000000009</v>
      </c>
      <c r="DA77" s="122">
        <f t="shared" si="57"/>
        <v>409.48</v>
      </c>
      <c r="DB77" s="122">
        <f t="shared" si="57"/>
        <v>0</v>
      </c>
      <c r="DC77" s="122">
        <f t="shared" si="57"/>
        <v>0</v>
      </c>
      <c r="DD77" s="122">
        <f t="shared" si="58"/>
        <v>1070.3800000000001</v>
      </c>
      <c r="DF77" s="123">
        <f t="shared" si="59"/>
        <v>66.09</v>
      </c>
      <c r="DG77" s="123">
        <f t="shared" si="60"/>
        <v>40.948</v>
      </c>
      <c r="DH77" s="123">
        <f t="shared" si="61"/>
        <v>0</v>
      </c>
      <c r="DI77" s="123">
        <f t="shared" si="62"/>
        <v>0</v>
      </c>
      <c r="DJ77" s="123">
        <f t="shared" si="63"/>
        <v>-107.03800000000001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-63.921999999999997</v>
      </c>
      <c r="G78" s="124">
        <v>-63.921999999999997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-39.606000000000002</v>
      </c>
      <c r="N78" s="124">
        <v>-39.606000000000002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63.921999999999997</v>
      </c>
      <c r="AF78" s="124">
        <v>39.606000000000002</v>
      </c>
      <c r="AG78" s="124">
        <v>0</v>
      </c>
      <c r="AH78" s="124">
        <v>0</v>
      </c>
      <c r="AI78" s="124">
        <v>103.52800000000001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63.921999999999997</v>
      </c>
      <c r="BQ78" s="125">
        <f t="shared" si="47"/>
        <v>39.606000000000002</v>
      </c>
      <c r="BR78" s="125">
        <f t="shared" si="47"/>
        <v>0</v>
      </c>
      <c r="BS78" s="125">
        <f t="shared" si="47"/>
        <v>0</v>
      </c>
      <c r="BT78" s="125">
        <f t="shared" si="48"/>
        <v>-103.52799999999999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639.22</v>
      </c>
      <c r="DA78" s="122">
        <f t="shared" si="57"/>
        <v>396.06</v>
      </c>
      <c r="DB78" s="122">
        <f t="shared" si="57"/>
        <v>0</v>
      </c>
      <c r="DC78" s="122">
        <f t="shared" si="57"/>
        <v>0</v>
      </c>
      <c r="DD78" s="122">
        <f t="shared" si="58"/>
        <v>1035.28</v>
      </c>
      <c r="DF78" s="123">
        <f t="shared" si="59"/>
        <v>63.921999999999997</v>
      </c>
      <c r="DG78" s="123">
        <f t="shared" si="60"/>
        <v>39.606000000000002</v>
      </c>
      <c r="DH78" s="123">
        <f t="shared" si="61"/>
        <v>0</v>
      </c>
      <c r="DI78" s="123">
        <f t="shared" si="62"/>
        <v>0</v>
      </c>
      <c r="DJ78" s="123">
        <f t="shared" si="63"/>
        <v>-103.52799999999999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-77.236000000000004</v>
      </c>
      <c r="G79" s="124">
        <v>-77.236000000000004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-47.853999999999999</v>
      </c>
      <c r="N79" s="124">
        <v>-47.853999999999999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77.236000000000004</v>
      </c>
      <c r="AF79" s="124">
        <v>47.853999999999999</v>
      </c>
      <c r="AG79" s="124">
        <v>0</v>
      </c>
      <c r="AH79" s="124">
        <v>0</v>
      </c>
      <c r="AI79" s="124">
        <v>125.09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77.236000000000004</v>
      </c>
      <c r="BQ79" s="125">
        <f t="shared" si="47"/>
        <v>47.853999999999999</v>
      </c>
      <c r="BR79" s="125">
        <f t="shared" si="47"/>
        <v>0</v>
      </c>
      <c r="BS79" s="125">
        <f t="shared" si="47"/>
        <v>0</v>
      </c>
      <c r="BT79" s="125">
        <f t="shared" si="48"/>
        <v>-125.09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772.36</v>
      </c>
      <c r="DA79" s="122">
        <f t="shared" si="57"/>
        <v>478.53999999999996</v>
      </c>
      <c r="DB79" s="122">
        <f t="shared" si="57"/>
        <v>0</v>
      </c>
      <c r="DC79" s="122">
        <f t="shared" si="57"/>
        <v>0</v>
      </c>
      <c r="DD79" s="122">
        <f t="shared" si="58"/>
        <v>1250.9000000000001</v>
      </c>
      <c r="DF79" s="123">
        <f t="shared" si="59"/>
        <v>77.236000000000004</v>
      </c>
      <c r="DG79" s="123">
        <f t="shared" si="60"/>
        <v>47.853999999999999</v>
      </c>
      <c r="DH79" s="123">
        <f t="shared" si="61"/>
        <v>0</v>
      </c>
      <c r="DI79" s="123">
        <f t="shared" si="62"/>
        <v>0</v>
      </c>
      <c r="DJ79" s="123">
        <f t="shared" si="63"/>
        <v>-125.09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-89.305999999999997</v>
      </c>
      <c r="G80" s="124">
        <v>-89.305999999999997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-55.334000000000003</v>
      </c>
      <c r="N80" s="124">
        <v>-55.334000000000003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89.305999999999997</v>
      </c>
      <c r="AF80" s="124">
        <v>55.334000000000003</v>
      </c>
      <c r="AG80" s="124">
        <v>0</v>
      </c>
      <c r="AH80" s="124">
        <v>0</v>
      </c>
      <c r="AI80" s="124">
        <v>144.63999999999999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89.305999999999997</v>
      </c>
      <c r="BQ80" s="125">
        <f t="shared" si="47"/>
        <v>55.334000000000003</v>
      </c>
      <c r="BR80" s="125">
        <f t="shared" si="47"/>
        <v>0</v>
      </c>
      <c r="BS80" s="125">
        <f t="shared" si="47"/>
        <v>0</v>
      </c>
      <c r="BT80" s="125">
        <f t="shared" si="48"/>
        <v>-144.63999999999999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893.06</v>
      </c>
      <c r="DA80" s="122">
        <f t="shared" si="57"/>
        <v>553.34</v>
      </c>
      <c r="DB80" s="122">
        <f t="shared" si="57"/>
        <v>0</v>
      </c>
      <c r="DC80" s="122">
        <f t="shared" si="57"/>
        <v>0</v>
      </c>
      <c r="DD80" s="122">
        <f t="shared" si="58"/>
        <v>1446.4</v>
      </c>
      <c r="DF80" s="123">
        <f t="shared" si="59"/>
        <v>89.305999999999997</v>
      </c>
      <c r="DG80" s="123">
        <f t="shared" si="60"/>
        <v>55.334000000000003</v>
      </c>
      <c r="DH80" s="123">
        <f t="shared" si="61"/>
        <v>0</v>
      </c>
      <c r="DI80" s="123">
        <f t="shared" si="62"/>
        <v>0</v>
      </c>
      <c r="DJ80" s="123">
        <f t="shared" si="63"/>
        <v>-144.63999999999999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-88.981999999999999</v>
      </c>
      <c r="G81" s="124">
        <v>-88.981999999999999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-55.133000000000003</v>
      </c>
      <c r="N81" s="124">
        <v>-55.133000000000003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88.981999999999999</v>
      </c>
      <c r="AF81" s="124">
        <v>55.133000000000003</v>
      </c>
      <c r="AG81" s="124">
        <v>0</v>
      </c>
      <c r="AH81" s="124">
        <v>0</v>
      </c>
      <c r="AI81" s="124">
        <v>144.11500000000001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88.981999999999999</v>
      </c>
      <c r="BQ81" s="125">
        <f t="shared" si="47"/>
        <v>55.133000000000003</v>
      </c>
      <c r="BR81" s="125">
        <f t="shared" si="47"/>
        <v>0</v>
      </c>
      <c r="BS81" s="125">
        <f t="shared" si="47"/>
        <v>0</v>
      </c>
      <c r="BT81" s="125">
        <f t="shared" si="48"/>
        <v>-144.11500000000001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889.81999999999994</v>
      </c>
      <c r="DA81" s="122">
        <f t="shared" si="57"/>
        <v>551.33000000000004</v>
      </c>
      <c r="DB81" s="122">
        <f t="shared" si="57"/>
        <v>0</v>
      </c>
      <c r="DC81" s="122">
        <f t="shared" si="57"/>
        <v>0</v>
      </c>
      <c r="DD81" s="122">
        <f t="shared" si="58"/>
        <v>1441.15</v>
      </c>
      <c r="DF81" s="123">
        <f t="shared" si="59"/>
        <v>88.981999999999999</v>
      </c>
      <c r="DG81" s="123">
        <f t="shared" si="60"/>
        <v>55.133000000000003</v>
      </c>
      <c r="DH81" s="123">
        <f t="shared" si="61"/>
        <v>0</v>
      </c>
      <c r="DI81" s="123">
        <f t="shared" si="62"/>
        <v>0</v>
      </c>
      <c r="DJ81" s="123">
        <f t="shared" si="63"/>
        <v>-144.11500000000001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-97.105000000000004</v>
      </c>
      <c r="G82" s="124">
        <v>-97.105000000000004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-60.165999999999997</v>
      </c>
      <c r="N82" s="124">
        <v>-60.165999999999997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97.105000000000004</v>
      </c>
      <c r="AF82" s="124">
        <v>60.165999999999997</v>
      </c>
      <c r="AG82" s="124">
        <v>0</v>
      </c>
      <c r="AH82" s="124">
        <v>0</v>
      </c>
      <c r="AI82" s="124">
        <v>157.27099999999999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97.105000000000004</v>
      </c>
      <c r="BQ82" s="125">
        <f t="shared" si="47"/>
        <v>60.165999999999997</v>
      </c>
      <c r="BR82" s="125">
        <f t="shared" si="47"/>
        <v>0</v>
      </c>
      <c r="BS82" s="125">
        <f t="shared" si="47"/>
        <v>0</v>
      </c>
      <c r="BT82" s="125">
        <f t="shared" si="48"/>
        <v>-157.27100000000002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971.05000000000007</v>
      </c>
      <c r="DA82" s="122">
        <f t="shared" si="57"/>
        <v>601.66</v>
      </c>
      <c r="DB82" s="122">
        <f t="shared" si="57"/>
        <v>0</v>
      </c>
      <c r="DC82" s="122">
        <f t="shared" si="57"/>
        <v>0</v>
      </c>
      <c r="DD82" s="122">
        <f t="shared" si="58"/>
        <v>1572.71</v>
      </c>
      <c r="DF82" s="123">
        <f t="shared" si="59"/>
        <v>97.105000000000004</v>
      </c>
      <c r="DG82" s="123">
        <f t="shared" si="60"/>
        <v>60.165999999999997</v>
      </c>
      <c r="DH82" s="123">
        <f t="shared" si="61"/>
        <v>0</v>
      </c>
      <c r="DI82" s="123">
        <f t="shared" si="62"/>
        <v>0</v>
      </c>
      <c r="DJ82" s="123">
        <f t="shared" si="63"/>
        <v>-157.27100000000002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-98.135000000000005</v>
      </c>
      <c r="G83" s="124">
        <v>-98.135000000000005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-60.804000000000002</v>
      </c>
      <c r="N83" s="124">
        <v>-60.804000000000002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98.135000000000005</v>
      </c>
      <c r="AF83" s="124">
        <v>60.804000000000002</v>
      </c>
      <c r="AG83" s="124">
        <v>0</v>
      </c>
      <c r="AH83" s="124">
        <v>0</v>
      </c>
      <c r="AI83" s="124">
        <v>158.93899999999999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98.135000000000005</v>
      </c>
      <c r="BQ83" s="125">
        <f t="shared" si="47"/>
        <v>60.804000000000002</v>
      </c>
      <c r="BR83" s="125">
        <f t="shared" si="47"/>
        <v>0</v>
      </c>
      <c r="BS83" s="125">
        <f t="shared" si="47"/>
        <v>0</v>
      </c>
      <c r="BT83" s="125">
        <f t="shared" si="48"/>
        <v>-158.93900000000002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981.35</v>
      </c>
      <c r="DA83" s="122">
        <f t="shared" si="57"/>
        <v>608.04</v>
      </c>
      <c r="DB83" s="122">
        <f t="shared" si="57"/>
        <v>0</v>
      </c>
      <c r="DC83" s="122">
        <f t="shared" si="57"/>
        <v>0</v>
      </c>
      <c r="DD83" s="122">
        <f t="shared" si="58"/>
        <v>1589.3899999999999</v>
      </c>
      <c r="DF83" s="123">
        <f t="shared" si="59"/>
        <v>98.135000000000005</v>
      </c>
      <c r="DG83" s="123">
        <f t="shared" si="60"/>
        <v>60.804000000000002</v>
      </c>
      <c r="DH83" s="123">
        <f t="shared" si="61"/>
        <v>0</v>
      </c>
      <c r="DI83" s="123">
        <f t="shared" si="62"/>
        <v>0</v>
      </c>
      <c r="DJ83" s="123">
        <f t="shared" si="63"/>
        <v>-158.93900000000002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-112.27200000000001</v>
      </c>
      <c r="G84" s="124">
        <v>-112.27200000000001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-69.563000000000002</v>
      </c>
      <c r="N84" s="124">
        <v>-69.563000000000002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112.27200000000001</v>
      </c>
      <c r="AF84" s="124">
        <v>69.563000000000002</v>
      </c>
      <c r="AG84" s="124">
        <v>0</v>
      </c>
      <c r="AH84" s="124">
        <v>0</v>
      </c>
      <c r="AI84" s="124">
        <v>181.83500000000001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112.27200000000001</v>
      </c>
      <c r="BQ84" s="125">
        <f t="shared" si="47"/>
        <v>69.563000000000002</v>
      </c>
      <c r="BR84" s="125">
        <f t="shared" si="47"/>
        <v>0</v>
      </c>
      <c r="BS84" s="125">
        <f t="shared" si="47"/>
        <v>0</v>
      </c>
      <c r="BT84" s="125">
        <f t="shared" si="48"/>
        <v>-181.83500000000001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1122.72</v>
      </c>
      <c r="DA84" s="122">
        <f t="shared" si="57"/>
        <v>695.63</v>
      </c>
      <c r="DB84" s="122">
        <f t="shared" si="57"/>
        <v>0</v>
      </c>
      <c r="DC84" s="122">
        <f t="shared" si="57"/>
        <v>0</v>
      </c>
      <c r="DD84" s="122">
        <f t="shared" si="58"/>
        <v>1818.35</v>
      </c>
      <c r="DF84" s="123">
        <f t="shared" si="59"/>
        <v>112.27200000000001</v>
      </c>
      <c r="DG84" s="123">
        <f t="shared" si="60"/>
        <v>69.563000000000002</v>
      </c>
      <c r="DH84" s="123">
        <f t="shared" si="61"/>
        <v>0</v>
      </c>
      <c r="DI84" s="123">
        <f t="shared" si="62"/>
        <v>0</v>
      </c>
      <c r="DJ84" s="123">
        <f t="shared" si="63"/>
        <v>-181.83500000000001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-108</v>
      </c>
      <c r="G85" s="124">
        <v>-108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-75</v>
      </c>
      <c r="N85" s="124">
        <v>-75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108</v>
      </c>
      <c r="AF85" s="124">
        <v>75</v>
      </c>
      <c r="AG85" s="124">
        <v>0</v>
      </c>
      <c r="AH85" s="124">
        <v>0</v>
      </c>
      <c r="AI85" s="124">
        <v>183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108</v>
      </c>
      <c r="BQ85" s="125">
        <f t="shared" si="47"/>
        <v>75</v>
      </c>
      <c r="BR85" s="125">
        <f t="shared" si="47"/>
        <v>0</v>
      </c>
      <c r="BS85" s="125">
        <f t="shared" si="47"/>
        <v>0</v>
      </c>
      <c r="BT85" s="125">
        <f t="shared" si="48"/>
        <v>-183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1080</v>
      </c>
      <c r="DA85" s="122">
        <f t="shared" si="57"/>
        <v>750</v>
      </c>
      <c r="DB85" s="122">
        <f t="shared" si="57"/>
        <v>0</v>
      </c>
      <c r="DC85" s="122">
        <f t="shared" si="57"/>
        <v>0</v>
      </c>
      <c r="DD85" s="122">
        <f t="shared" si="58"/>
        <v>1830</v>
      </c>
      <c r="DF85" s="123">
        <f t="shared" si="59"/>
        <v>108</v>
      </c>
      <c r="DG85" s="123">
        <f t="shared" si="60"/>
        <v>75</v>
      </c>
      <c r="DH85" s="123">
        <f t="shared" si="61"/>
        <v>0</v>
      </c>
      <c r="DI85" s="123">
        <f t="shared" si="62"/>
        <v>0</v>
      </c>
      <c r="DJ85" s="123">
        <f t="shared" si="63"/>
        <v>-183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-101</v>
      </c>
      <c r="G86" s="124">
        <v>-101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-60</v>
      </c>
      <c r="N86" s="124">
        <v>-60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101</v>
      </c>
      <c r="AF86" s="124">
        <v>60</v>
      </c>
      <c r="AG86" s="124">
        <v>0</v>
      </c>
      <c r="AH86" s="124">
        <v>0</v>
      </c>
      <c r="AI86" s="124">
        <v>161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101</v>
      </c>
      <c r="BQ86" s="125">
        <f t="shared" si="47"/>
        <v>60</v>
      </c>
      <c r="BR86" s="125">
        <f t="shared" si="47"/>
        <v>0</v>
      </c>
      <c r="BS86" s="125">
        <f t="shared" si="47"/>
        <v>0</v>
      </c>
      <c r="BT86" s="125">
        <f t="shared" si="48"/>
        <v>-161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1010</v>
      </c>
      <c r="DA86" s="122">
        <f t="shared" si="57"/>
        <v>600</v>
      </c>
      <c r="DB86" s="122">
        <f t="shared" si="57"/>
        <v>0</v>
      </c>
      <c r="DC86" s="122">
        <f t="shared" si="57"/>
        <v>0</v>
      </c>
      <c r="DD86" s="122">
        <f t="shared" si="58"/>
        <v>1610</v>
      </c>
      <c r="DF86" s="123">
        <f t="shared" si="59"/>
        <v>101</v>
      </c>
      <c r="DG86" s="123">
        <f t="shared" si="60"/>
        <v>60</v>
      </c>
      <c r="DH86" s="123">
        <f t="shared" si="61"/>
        <v>0</v>
      </c>
      <c r="DI86" s="123">
        <f t="shared" si="62"/>
        <v>0</v>
      </c>
      <c r="DJ86" s="123">
        <f t="shared" si="63"/>
        <v>-161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-157</v>
      </c>
      <c r="G87" s="124">
        <v>-157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-35</v>
      </c>
      <c r="N87" s="124">
        <v>-35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157</v>
      </c>
      <c r="AF87" s="124">
        <v>35</v>
      </c>
      <c r="AG87" s="124">
        <v>0</v>
      </c>
      <c r="AH87" s="124">
        <v>0</v>
      </c>
      <c r="AI87" s="124">
        <v>192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157</v>
      </c>
      <c r="BQ87" s="125">
        <f t="shared" si="47"/>
        <v>35</v>
      </c>
      <c r="BR87" s="125">
        <f t="shared" si="47"/>
        <v>0</v>
      </c>
      <c r="BS87" s="125">
        <f t="shared" si="47"/>
        <v>0</v>
      </c>
      <c r="BT87" s="125">
        <f t="shared" si="48"/>
        <v>-192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1570</v>
      </c>
      <c r="DA87" s="122">
        <f t="shared" si="57"/>
        <v>350</v>
      </c>
      <c r="DB87" s="122">
        <f t="shared" si="57"/>
        <v>0</v>
      </c>
      <c r="DC87" s="122">
        <f t="shared" si="57"/>
        <v>0</v>
      </c>
      <c r="DD87" s="122">
        <f t="shared" si="58"/>
        <v>1920</v>
      </c>
      <c r="DF87" s="123">
        <f t="shared" si="59"/>
        <v>157</v>
      </c>
      <c r="DG87" s="123">
        <f t="shared" si="60"/>
        <v>35</v>
      </c>
      <c r="DH87" s="123">
        <f t="shared" si="61"/>
        <v>0</v>
      </c>
      <c r="DI87" s="123">
        <f t="shared" si="62"/>
        <v>0</v>
      </c>
      <c r="DJ87" s="123">
        <f t="shared" si="63"/>
        <v>-192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-142</v>
      </c>
      <c r="G88" s="124">
        <v>-142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-30</v>
      </c>
      <c r="N88" s="124">
        <v>-30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142</v>
      </c>
      <c r="AF88" s="124">
        <v>30</v>
      </c>
      <c r="AG88" s="124">
        <v>0</v>
      </c>
      <c r="AH88" s="124">
        <v>0</v>
      </c>
      <c r="AI88" s="124">
        <v>172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142</v>
      </c>
      <c r="BQ88" s="125">
        <f t="shared" si="47"/>
        <v>30</v>
      </c>
      <c r="BR88" s="125">
        <f t="shared" si="47"/>
        <v>0</v>
      </c>
      <c r="BS88" s="125">
        <f t="shared" si="47"/>
        <v>0</v>
      </c>
      <c r="BT88" s="125">
        <f t="shared" si="48"/>
        <v>-172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1420</v>
      </c>
      <c r="DA88" s="122">
        <f t="shared" si="57"/>
        <v>300</v>
      </c>
      <c r="DB88" s="122">
        <f t="shared" si="57"/>
        <v>0</v>
      </c>
      <c r="DC88" s="122">
        <f t="shared" si="57"/>
        <v>0</v>
      </c>
      <c r="DD88" s="122">
        <f t="shared" si="58"/>
        <v>1720</v>
      </c>
      <c r="DF88" s="123">
        <f t="shared" si="59"/>
        <v>142</v>
      </c>
      <c r="DG88" s="123">
        <f t="shared" si="60"/>
        <v>30</v>
      </c>
      <c r="DH88" s="123">
        <f t="shared" si="61"/>
        <v>0</v>
      </c>
      <c r="DI88" s="123">
        <f t="shared" si="62"/>
        <v>0</v>
      </c>
      <c r="DJ88" s="123">
        <f t="shared" si="63"/>
        <v>-172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-128</v>
      </c>
      <c r="G89" s="124">
        <v>-128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-15</v>
      </c>
      <c r="N89" s="124">
        <v>-15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128</v>
      </c>
      <c r="AF89" s="124">
        <v>15</v>
      </c>
      <c r="AG89" s="124">
        <v>0</v>
      </c>
      <c r="AH89" s="124">
        <v>0</v>
      </c>
      <c r="AI89" s="124">
        <v>143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128</v>
      </c>
      <c r="BQ89" s="125">
        <f t="shared" si="47"/>
        <v>15</v>
      </c>
      <c r="BR89" s="125">
        <f t="shared" si="47"/>
        <v>0</v>
      </c>
      <c r="BS89" s="125">
        <f t="shared" si="47"/>
        <v>0</v>
      </c>
      <c r="BT89" s="125">
        <f t="shared" si="48"/>
        <v>-143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1280</v>
      </c>
      <c r="DA89" s="122">
        <f t="shared" si="57"/>
        <v>150</v>
      </c>
      <c r="DB89" s="122">
        <f t="shared" si="57"/>
        <v>0</v>
      </c>
      <c r="DC89" s="122">
        <f t="shared" si="57"/>
        <v>0</v>
      </c>
      <c r="DD89" s="122">
        <f t="shared" si="58"/>
        <v>1430</v>
      </c>
      <c r="DF89" s="123">
        <f t="shared" si="59"/>
        <v>128</v>
      </c>
      <c r="DG89" s="123">
        <f t="shared" si="60"/>
        <v>15</v>
      </c>
      <c r="DH89" s="123">
        <f t="shared" si="61"/>
        <v>0</v>
      </c>
      <c r="DI89" s="123">
        <f t="shared" si="62"/>
        <v>0</v>
      </c>
      <c r="DJ89" s="123">
        <f t="shared" si="63"/>
        <v>-143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-113</v>
      </c>
      <c r="G90" s="124">
        <v>-113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-15</v>
      </c>
      <c r="N90" s="124">
        <v>-15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113</v>
      </c>
      <c r="AF90" s="124">
        <v>15</v>
      </c>
      <c r="AG90" s="124">
        <v>0</v>
      </c>
      <c r="AH90" s="124">
        <v>0</v>
      </c>
      <c r="AI90" s="124">
        <v>128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113</v>
      </c>
      <c r="BQ90" s="125">
        <f t="shared" si="47"/>
        <v>15</v>
      </c>
      <c r="BR90" s="125">
        <f t="shared" si="47"/>
        <v>0</v>
      </c>
      <c r="BS90" s="125">
        <f t="shared" si="47"/>
        <v>0</v>
      </c>
      <c r="BT90" s="125">
        <f t="shared" si="48"/>
        <v>-128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1130</v>
      </c>
      <c r="DA90" s="122">
        <f t="shared" si="57"/>
        <v>150</v>
      </c>
      <c r="DB90" s="122">
        <f t="shared" si="57"/>
        <v>0</v>
      </c>
      <c r="DC90" s="122">
        <f t="shared" si="57"/>
        <v>0</v>
      </c>
      <c r="DD90" s="122">
        <f t="shared" si="58"/>
        <v>1280</v>
      </c>
      <c r="DF90" s="123">
        <f t="shared" si="59"/>
        <v>113</v>
      </c>
      <c r="DG90" s="123">
        <f t="shared" si="60"/>
        <v>15</v>
      </c>
      <c r="DH90" s="123">
        <f t="shared" si="61"/>
        <v>0</v>
      </c>
      <c r="DI90" s="123">
        <f t="shared" si="62"/>
        <v>0</v>
      </c>
      <c r="DJ90" s="123">
        <f t="shared" si="63"/>
        <v>-128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-125</v>
      </c>
      <c r="G91" s="124">
        <v>-125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-5</v>
      </c>
      <c r="N91" s="124">
        <v>-5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125</v>
      </c>
      <c r="AF91" s="124">
        <v>5</v>
      </c>
      <c r="AG91" s="124">
        <v>0</v>
      </c>
      <c r="AH91" s="124">
        <v>0</v>
      </c>
      <c r="AI91" s="124">
        <v>130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125</v>
      </c>
      <c r="BQ91" s="125">
        <f t="shared" si="47"/>
        <v>5</v>
      </c>
      <c r="BR91" s="125">
        <f t="shared" si="47"/>
        <v>0</v>
      </c>
      <c r="BS91" s="125">
        <f t="shared" si="47"/>
        <v>0</v>
      </c>
      <c r="BT91" s="125">
        <f t="shared" si="48"/>
        <v>-130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1250</v>
      </c>
      <c r="DA91" s="122">
        <f t="shared" si="57"/>
        <v>50</v>
      </c>
      <c r="DB91" s="122">
        <f t="shared" si="57"/>
        <v>0</v>
      </c>
      <c r="DC91" s="122">
        <f t="shared" si="57"/>
        <v>0</v>
      </c>
      <c r="DD91" s="122">
        <f t="shared" si="58"/>
        <v>1300</v>
      </c>
      <c r="DF91" s="123">
        <f t="shared" si="59"/>
        <v>125</v>
      </c>
      <c r="DG91" s="123">
        <f t="shared" si="60"/>
        <v>5</v>
      </c>
      <c r="DH91" s="123">
        <f t="shared" si="61"/>
        <v>0</v>
      </c>
      <c r="DI91" s="123">
        <f t="shared" si="62"/>
        <v>0</v>
      </c>
      <c r="DJ91" s="123">
        <f t="shared" si="63"/>
        <v>-130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-99</v>
      </c>
      <c r="G92" s="124">
        <v>-99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99</v>
      </c>
      <c r="AF92" s="124">
        <v>0</v>
      </c>
      <c r="AG92" s="124">
        <v>0</v>
      </c>
      <c r="AH92" s="124">
        <v>0</v>
      </c>
      <c r="AI92" s="124">
        <v>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990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990</v>
      </c>
      <c r="DF92" s="123">
        <f t="shared" si="59"/>
        <v>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-223</v>
      </c>
      <c r="G93" s="124">
        <v>-223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223</v>
      </c>
      <c r="AF93" s="124">
        <v>0</v>
      </c>
      <c r="AG93" s="124">
        <v>0</v>
      </c>
      <c r="AH93" s="124">
        <v>0</v>
      </c>
      <c r="AI93" s="124">
        <v>223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223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-223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2230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2230</v>
      </c>
      <c r="DF93" s="123">
        <f t="shared" si="59"/>
        <v>223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-223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-205</v>
      </c>
      <c r="G94" s="124">
        <v>-205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205</v>
      </c>
      <c r="AF94" s="124">
        <v>0</v>
      </c>
      <c r="AG94" s="124">
        <v>0</v>
      </c>
      <c r="AH94" s="124">
        <v>0</v>
      </c>
      <c r="AI94" s="124">
        <v>205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205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-205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2050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2050</v>
      </c>
      <c r="DF94" s="123">
        <f t="shared" si="59"/>
        <v>205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-205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-140</v>
      </c>
      <c r="G95" s="124">
        <v>-140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140</v>
      </c>
      <c r="AF95" s="124">
        <v>0</v>
      </c>
      <c r="AG95" s="124">
        <v>0</v>
      </c>
      <c r="AH95" s="124">
        <v>0</v>
      </c>
      <c r="AI95" s="124">
        <v>140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140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-140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1400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1400</v>
      </c>
      <c r="DF95" s="123">
        <f t="shared" si="59"/>
        <v>140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-140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-10</v>
      </c>
      <c r="D96" s="124">
        <v>0</v>
      </c>
      <c r="E96" s="124">
        <v>0</v>
      </c>
      <c r="F96" s="124">
        <v>-101</v>
      </c>
      <c r="G96" s="124">
        <v>-111</v>
      </c>
      <c r="H96" s="118"/>
      <c r="I96" s="33">
        <v>94</v>
      </c>
      <c r="J96" s="124">
        <v>10</v>
      </c>
      <c r="K96" s="124">
        <v>0</v>
      </c>
      <c r="L96" s="124">
        <v>0</v>
      </c>
      <c r="M96" s="124">
        <v>0</v>
      </c>
      <c r="N96" s="124">
        <v>10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101</v>
      </c>
      <c r="AF96" s="124">
        <v>0</v>
      </c>
      <c r="AG96" s="124">
        <v>0</v>
      </c>
      <c r="AH96" s="124">
        <v>0</v>
      </c>
      <c r="AI96" s="124">
        <v>101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1010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1010</v>
      </c>
      <c r="DF96" s="123">
        <f t="shared" si="59"/>
        <v>111</v>
      </c>
      <c r="DG96" s="123">
        <f t="shared" si="60"/>
        <v>-10</v>
      </c>
      <c r="DH96" s="123">
        <f t="shared" si="61"/>
        <v>0</v>
      </c>
      <c r="DI96" s="123">
        <f t="shared" si="62"/>
        <v>0</v>
      </c>
      <c r="DJ96" s="123">
        <f t="shared" si="63"/>
        <v>-101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-15</v>
      </c>
      <c r="D97" s="124">
        <v>0</v>
      </c>
      <c r="E97" s="124">
        <v>0</v>
      </c>
      <c r="F97" s="124">
        <v>-75</v>
      </c>
      <c r="G97" s="124">
        <v>-90</v>
      </c>
      <c r="H97" s="118"/>
      <c r="I97" s="33">
        <v>95</v>
      </c>
      <c r="J97" s="124">
        <v>15</v>
      </c>
      <c r="K97" s="124">
        <v>0</v>
      </c>
      <c r="L97" s="124">
        <v>0</v>
      </c>
      <c r="M97" s="124">
        <v>0</v>
      </c>
      <c r="N97" s="124">
        <v>15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75</v>
      </c>
      <c r="AF97" s="124">
        <v>0</v>
      </c>
      <c r="AG97" s="124">
        <v>0</v>
      </c>
      <c r="AH97" s="124">
        <v>0</v>
      </c>
      <c r="AI97" s="124">
        <v>75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75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-75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750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750</v>
      </c>
      <c r="DF97" s="123">
        <f t="shared" si="59"/>
        <v>90</v>
      </c>
      <c r="DG97" s="123">
        <f t="shared" si="60"/>
        <v>-15</v>
      </c>
      <c r="DH97" s="123">
        <f t="shared" si="61"/>
        <v>0</v>
      </c>
      <c r="DI97" s="123">
        <f t="shared" si="62"/>
        <v>0</v>
      </c>
      <c r="DJ97" s="123">
        <f t="shared" si="63"/>
        <v>-75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-25</v>
      </c>
      <c r="D98" s="124">
        <v>0</v>
      </c>
      <c r="E98" s="124">
        <v>0</v>
      </c>
      <c r="F98" s="124">
        <v>-51</v>
      </c>
      <c r="G98" s="124">
        <v>-76</v>
      </c>
      <c r="H98" s="118"/>
      <c r="I98" s="33">
        <v>96</v>
      </c>
      <c r="J98" s="124">
        <v>25</v>
      </c>
      <c r="K98" s="124">
        <v>0</v>
      </c>
      <c r="L98" s="124">
        <v>0</v>
      </c>
      <c r="M98" s="124">
        <v>0</v>
      </c>
      <c r="N98" s="124">
        <v>25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51</v>
      </c>
      <c r="AF98" s="124">
        <v>0</v>
      </c>
      <c r="AG98" s="124">
        <v>0</v>
      </c>
      <c r="AH98" s="124">
        <v>0</v>
      </c>
      <c r="AI98" s="124">
        <v>51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-51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6302.05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6302.05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12856.182000000001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12856.182000000001</v>
      </c>
      <c r="DF98" s="123">
        <f t="shared" si="59"/>
        <v>76</v>
      </c>
      <c r="DG98" s="123">
        <f t="shared" si="60"/>
        <v>-25</v>
      </c>
      <c r="DH98" s="123">
        <f t="shared" si="61"/>
        <v>0</v>
      </c>
      <c r="DI98" s="123">
        <f t="shared" si="62"/>
        <v>0</v>
      </c>
      <c r="DJ98" s="123">
        <f t="shared" si="63"/>
        <v>-51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0.15320900000000001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-0.15320900000000001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2.3579859999999999</v>
      </c>
      <c r="BQ99" s="129">
        <f t="shared" ref="BQ99:BT99" si="68">SUM(BQ3:BQ98)/4000</f>
        <v>0.37492775000000006</v>
      </c>
      <c r="BR99" s="129">
        <f t="shared" si="68"/>
        <v>0</v>
      </c>
      <c r="BS99" s="129">
        <f t="shared" si="68"/>
        <v>0</v>
      </c>
      <c r="BT99" s="129">
        <f t="shared" si="68"/>
        <v>-2.7329137500000003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0.30451024999999998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0.30451024999999998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2.6666405500000003</v>
      </c>
      <c r="DA99" s="131">
        <f t="shared" ref="DA99:DD99" si="73">SUM(DA3:DA98)/40000</f>
        <v>0.37492774999999989</v>
      </c>
      <c r="DB99" s="131">
        <f t="shared" si="73"/>
        <v>0</v>
      </c>
      <c r="DC99" s="131">
        <f t="shared" si="73"/>
        <v>0</v>
      </c>
      <c r="DD99" s="131">
        <f t="shared" si="73"/>
        <v>3.0415682999999998</v>
      </c>
      <c r="DE99" s="128"/>
      <c r="DF99" s="123">
        <f t="shared" si="59"/>
        <v>2.5111949999999998</v>
      </c>
      <c r="DG99" s="123">
        <f t="shared" si="60"/>
        <v>0.22171875000000005</v>
      </c>
      <c r="DH99" s="123">
        <f t="shared" si="61"/>
        <v>0</v>
      </c>
      <c r="DI99" s="123">
        <f t="shared" si="62"/>
        <v>0</v>
      </c>
      <c r="DJ99" s="123">
        <f t="shared" si="63"/>
        <v>-2.7329137500000003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45002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45002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45002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27.3</v>
      </c>
      <c r="C3" s="207">
        <v>27.3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27.3</v>
      </c>
      <c r="C4" s="207">
        <v>27.3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27.3</v>
      </c>
      <c r="C5" s="207">
        <v>27.3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27.3</v>
      </c>
      <c r="C6" s="207">
        <v>27.3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27.3</v>
      </c>
      <c r="C7" s="207">
        <v>27.3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27.3</v>
      </c>
      <c r="C8" s="207">
        <v>27.3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27.3</v>
      </c>
      <c r="C9" s="207">
        <v>27.3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27.3</v>
      </c>
      <c r="C10" s="207">
        <v>27.3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27.3</v>
      </c>
      <c r="C11" s="207">
        <v>27.3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27.3</v>
      </c>
      <c r="C12" s="207">
        <v>27.3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27.3</v>
      </c>
      <c r="C13" s="207">
        <v>27.3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27.3</v>
      </c>
      <c r="C14" s="207">
        <v>27.3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27.3</v>
      </c>
      <c r="C15" s="207">
        <v>27.3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27.3</v>
      </c>
      <c r="C16" s="207">
        <v>27.3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27.3</v>
      </c>
      <c r="C17" s="207">
        <v>27.3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27.3</v>
      </c>
      <c r="C18" s="207">
        <v>27.3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27.3</v>
      </c>
      <c r="C19" s="207">
        <v>27.3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27.3</v>
      </c>
      <c r="C20" s="207">
        <v>27.3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27.3</v>
      </c>
      <c r="C21" s="207">
        <v>27.3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27.3</v>
      </c>
      <c r="C22" s="207">
        <v>27.3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27.3</v>
      </c>
      <c r="C23" s="207">
        <v>27.3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27.3</v>
      </c>
      <c r="C24" s="207">
        <v>27.3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27.3</v>
      </c>
      <c r="C25" s="207">
        <v>27.3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27.3</v>
      </c>
      <c r="C26" s="207">
        <v>27.3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27.3</v>
      </c>
      <c r="C27" s="207">
        <v>27.3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27.3</v>
      </c>
      <c r="C28" s="207">
        <v>27.3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27.3</v>
      </c>
      <c r="C29" s="207">
        <v>27.3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27.3</v>
      </c>
      <c r="C30" s="207">
        <v>27.3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27.3</v>
      </c>
      <c r="C31" s="207">
        <v>27.3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27.3</v>
      </c>
      <c r="C32" s="207">
        <v>27.3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27.3</v>
      </c>
      <c r="C33" s="207">
        <v>27.3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27.3</v>
      </c>
      <c r="C34" s="207">
        <v>27.3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27.3</v>
      </c>
      <c r="C35" s="207">
        <v>27.3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27.3</v>
      </c>
      <c r="C36" s="207">
        <v>27.3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27.3</v>
      </c>
      <c r="C37" s="207">
        <v>27.3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27.3</v>
      </c>
      <c r="C38" s="207">
        <v>27.3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27.3</v>
      </c>
      <c r="C39" s="207">
        <v>27.3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27.3</v>
      </c>
      <c r="C40" s="207">
        <v>27.3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27.3</v>
      </c>
      <c r="C41" s="207">
        <v>27.3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27.3</v>
      </c>
      <c r="C42" s="207">
        <v>27.3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27.3</v>
      </c>
      <c r="C43" s="207">
        <v>27.3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27.3</v>
      </c>
      <c r="C44" s="207">
        <v>27.3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27.3</v>
      </c>
      <c r="C45" s="207">
        <v>27.3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27.3</v>
      </c>
      <c r="C46" s="207">
        <v>27.3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27.3</v>
      </c>
      <c r="C47" s="207">
        <v>27.3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27.3</v>
      </c>
      <c r="C48" s="207">
        <v>27.3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27.3</v>
      </c>
      <c r="C49" s="207">
        <v>27.3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27.3</v>
      </c>
      <c r="C50" s="207">
        <v>27.3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27.3</v>
      </c>
      <c r="C51" s="207">
        <v>27.3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27.3</v>
      </c>
      <c r="C52" s="207">
        <v>27.3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27.3</v>
      </c>
      <c r="C53" s="207">
        <v>27.3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27.3</v>
      </c>
      <c r="C54" s="207">
        <v>27.3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27.3</v>
      </c>
      <c r="C55" s="207">
        <v>27.3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27.3</v>
      </c>
      <c r="C56" s="207">
        <v>27.3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27.3</v>
      </c>
      <c r="C57" s="207">
        <v>27.3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27.3</v>
      </c>
      <c r="C58" s="207">
        <v>27.3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27.3</v>
      </c>
      <c r="C59" s="207">
        <v>27.3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27.3</v>
      </c>
      <c r="C60" s="207">
        <v>27.3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27.3</v>
      </c>
      <c r="C61" s="207">
        <v>27.3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27.3</v>
      </c>
      <c r="C62" s="207">
        <v>27.3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27.3</v>
      </c>
      <c r="C63" s="207">
        <v>27.3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27.3</v>
      </c>
      <c r="C64" s="207">
        <v>27.3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27.3</v>
      </c>
      <c r="C65" s="207">
        <v>27.3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27.3</v>
      </c>
      <c r="C66" s="207">
        <v>27.3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27.3</v>
      </c>
      <c r="C67" s="207">
        <v>27.3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27.3</v>
      </c>
      <c r="C68" s="207">
        <v>27.3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27.3</v>
      </c>
      <c r="C69" s="207">
        <v>27.3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27.3</v>
      </c>
      <c r="C70" s="207">
        <v>27.3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27.3</v>
      </c>
      <c r="C71" s="207">
        <v>27.3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27.3</v>
      </c>
      <c r="C72" s="207">
        <v>27.3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27.3</v>
      </c>
      <c r="C73" s="207">
        <v>27.3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27.3</v>
      </c>
      <c r="C74" s="207">
        <v>27.3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27.3</v>
      </c>
      <c r="C75" s="207">
        <v>27.3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27.3</v>
      </c>
      <c r="C76" s="207">
        <v>27.3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27.3</v>
      </c>
      <c r="C77" s="207">
        <v>27.3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27.3</v>
      </c>
      <c r="C78" s="207">
        <v>27.3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27.3</v>
      </c>
      <c r="C79" s="207">
        <v>27.3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27.3</v>
      </c>
      <c r="C80" s="207">
        <v>27.3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27.3</v>
      </c>
      <c r="C81" s="207">
        <v>27.3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27.3</v>
      </c>
      <c r="C82" s="207">
        <v>27.3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27.3</v>
      </c>
      <c r="C83" s="207">
        <v>27.3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27.3</v>
      </c>
      <c r="C84" s="207">
        <v>27.3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27.3</v>
      </c>
      <c r="C85" s="207">
        <v>27.3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27.3</v>
      </c>
      <c r="C86" s="207">
        <v>27.3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27.3</v>
      </c>
      <c r="C87" s="207">
        <v>27.3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27.3</v>
      </c>
      <c r="C88" s="207">
        <v>27.3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27.3</v>
      </c>
      <c r="C89" s="207">
        <v>27.3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27.3</v>
      </c>
      <c r="C90" s="207">
        <v>27.3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27.3</v>
      </c>
      <c r="C91" s="207">
        <v>27.3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27.3</v>
      </c>
      <c r="C92" s="207">
        <v>27.3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27.3</v>
      </c>
      <c r="C93" s="207">
        <v>27.3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27.3</v>
      </c>
      <c r="C94" s="207">
        <v>27.3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27.3</v>
      </c>
      <c r="C95" s="207">
        <v>27.3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27.3</v>
      </c>
      <c r="C96" s="207">
        <v>27.3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27.3</v>
      </c>
      <c r="C97" s="207">
        <v>27.3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27.3</v>
      </c>
      <c r="C98" s="207">
        <v>27.3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0.65520000000000034</v>
      </c>
      <c r="C99" s="22">
        <f t="shared" si="19"/>
        <v>0.65520000000000034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-289</v>
      </c>
      <c r="Q3" s="95">
        <v>0</v>
      </c>
      <c r="R3" s="95">
        <v>0</v>
      </c>
      <c r="S3" s="114">
        <v>0</v>
      </c>
      <c r="U3" s="115">
        <v>-289</v>
      </c>
      <c r="V3" s="116">
        <v>0</v>
      </c>
      <c r="W3">
        <v>0</v>
      </c>
      <c r="X3">
        <v>0</v>
      </c>
      <c r="Y3">
        <v>0</v>
      </c>
      <c r="Z3">
        <v>0</v>
      </c>
      <c r="AA3">
        <v>-289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-35</v>
      </c>
      <c r="P4" s="88">
        <v>-315</v>
      </c>
      <c r="Q4" s="88">
        <v>0</v>
      </c>
      <c r="R4" s="88">
        <v>0</v>
      </c>
      <c r="S4" s="116">
        <v>0</v>
      </c>
      <c r="U4" s="115">
        <v>-350</v>
      </c>
      <c r="V4" s="116">
        <v>0</v>
      </c>
      <c r="W4">
        <v>0</v>
      </c>
      <c r="X4">
        <v>-35</v>
      </c>
      <c r="Y4">
        <v>0</v>
      </c>
      <c r="Z4">
        <v>0</v>
      </c>
      <c r="AA4">
        <v>-315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-55</v>
      </c>
      <c r="P5" s="88">
        <v>-336</v>
      </c>
      <c r="Q5" s="88">
        <v>0</v>
      </c>
      <c r="R5" s="88">
        <v>0</v>
      </c>
      <c r="S5" s="116">
        <v>0</v>
      </c>
      <c r="U5" s="115">
        <v>-391</v>
      </c>
      <c r="V5" s="116">
        <v>0</v>
      </c>
      <c r="W5">
        <v>0</v>
      </c>
      <c r="X5">
        <v>-55</v>
      </c>
      <c r="Y5">
        <v>0</v>
      </c>
      <c r="Z5">
        <v>0</v>
      </c>
      <c r="AA5">
        <v>-336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-70</v>
      </c>
      <c r="P6" s="88">
        <v>-356</v>
      </c>
      <c r="Q6" s="88">
        <v>0</v>
      </c>
      <c r="R6" s="88">
        <v>0</v>
      </c>
      <c r="S6" s="116">
        <v>0</v>
      </c>
      <c r="U6" s="115">
        <v>-426</v>
      </c>
      <c r="V6" s="116">
        <v>0</v>
      </c>
      <c r="W6">
        <v>0</v>
      </c>
      <c r="X6">
        <v>-70</v>
      </c>
      <c r="Y6">
        <v>0</v>
      </c>
      <c r="Z6">
        <v>0</v>
      </c>
      <c r="AA6">
        <v>-356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-80</v>
      </c>
      <c r="P7" s="88">
        <v>-166.3</v>
      </c>
      <c r="Q7" s="88">
        <v>0</v>
      </c>
      <c r="R7" s="88">
        <v>0</v>
      </c>
      <c r="S7" s="116">
        <v>0</v>
      </c>
      <c r="U7" s="115">
        <v>-246.3</v>
      </c>
      <c r="V7" s="116">
        <v>0</v>
      </c>
      <c r="W7">
        <v>0</v>
      </c>
      <c r="X7">
        <v>-80</v>
      </c>
      <c r="Y7">
        <v>0</v>
      </c>
      <c r="Z7">
        <v>0</v>
      </c>
      <c r="AA7">
        <v>-166.3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-100</v>
      </c>
      <c r="P8" s="88">
        <v>-112</v>
      </c>
      <c r="Q8" s="88">
        <v>0</v>
      </c>
      <c r="R8" s="88">
        <v>0</v>
      </c>
      <c r="S8" s="116">
        <v>0</v>
      </c>
      <c r="U8" s="115">
        <v>-212</v>
      </c>
      <c r="V8" s="116">
        <v>0</v>
      </c>
      <c r="W8">
        <v>0</v>
      </c>
      <c r="X8">
        <v>-100</v>
      </c>
      <c r="Y8">
        <v>0</v>
      </c>
      <c r="Z8">
        <v>0</v>
      </c>
      <c r="AA8">
        <v>-112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-20</v>
      </c>
      <c r="P9" s="88">
        <v>-137</v>
      </c>
      <c r="Q9" s="88">
        <v>0</v>
      </c>
      <c r="R9" s="88">
        <v>0</v>
      </c>
      <c r="S9" s="116">
        <v>0</v>
      </c>
      <c r="U9" s="115">
        <v>-157</v>
      </c>
      <c r="V9" s="116">
        <v>0</v>
      </c>
      <c r="W9">
        <v>0</v>
      </c>
      <c r="X9">
        <v>-20</v>
      </c>
      <c r="Y9">
        <v>0</v>
      </c>
      <c r="Z9">
        <v>0</v>
      </c>
      <c r="AA9">
        <v>-137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-60</v>
      </c>
      <c r="P10" s="88">
        <v>-169</v>
      </c>
      <c r="Q10" s="88">
        <v>0</v>
      </c>
      <c r="R10" s="88">
        <v>0</v>
      </c>
      <c r="S10" s="116">
        <v>0</v>
      </c>
      <c r="U10" s="115">
        <v>-229</v>
      </c>
      <c r="V10" s="116">
        <v>0</v>
      </c>
      <c r="W10">
        <v>0</v>
      </c>
      <c r="X10">
        <v>-60</v>
      </c>
      <c r="Y10">
        <v>0</v>
      </c>
      <c r="Z10">
        <v>0</v>
      </c>
      <c r="AA10">
        <v>-169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-60</v>
      </c>
      <c r="P11" s="88">
        <v>-177</v>
      </c>
      <c r="Q11" s="88">
        <v>0</v>
      </c>
      <c r="R11" s="88">
        <v>0</v>
      </c>
      <c r="S11" s="116">
        <v>0</v>
      </c>
      <c r="U11" s="115">
        <v>-237</v>
      </c>
      <c r="V11" s="116">
        <v>0</v>
      </c>
      <c r="W11">
        <v>0</v>
      </c>
      <c r="X11">
        <v>-60</v>
      </c>
      <c r="Y11">
        <v>0</v>
      </c>
      <c r="Z11">
        <v>0</v>
      </c>
      <c r="AA11">
        <v>-177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-70</v>
      </c>
      <c r="P12" s="88">
        <v>-186</v>
      </c>
      <c r="Q12" s="88">
        <v>0</v>
      </c>
      <c r="R12" s="88">
        <v>0</v>
      </c>
      <c r="S12" s="116">
        <v>0</v>
      </c>
      <c r="U12" s="115">
        <v>-256</v>
      </c>
      <c r="V12" s="116">
        <v>0</v>
      </c>
      <c r="W12">
        <v>0</v>
      </c>
      <c r="X12">
        <v>-70</v>
      </c>
      <c r="Y12">
        <v>0</v>
      </c>
      <c r="Z12">
        <v>0</v>
      </c>
      <c r="AA12">
        <v>-186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-75</v>
      </c>
      <c r="P13" s="88">
        <v>-195</v>
      </c>
      <c r="Q13" s="88">
        <v>0</v>
      </c>
      <c r="R13" s="88">
        <v>0</v>
      </c>
      <c r="S13" s="116">
        <v>0</v>
      </c>
      <c r="U13" s="115">
        <v>-270</v>
      </c>
      <c r="V13" s="116">
        <v>0</v>
      </c>
      <c r="W13">
        <v>0</v>
      </c>
      <c r="X13">
        <v>-75</v>
      </c>
      <c r="Y13">
        <v>0</v>
      </c>
      <c r="Z13">
        <v>0</v>
      </c>
      <c r="AA13">
        <v>-195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-60</v>
      </c>
      <c r="P14" s="88">
        <v>-184</v>
      </c>
      <c r="Q14" s="88">
        <v>0</v>
      </c>
      <c r="R14" s="88">
        <v>0</v>
      </c>
      <c r="S14" s="116">
        <v>0</v>
      </c>
      <c r="U14" s="115">
        <v>-244</v>
      </c>
      <c r="V14" s="116">
        <v>0</v>
      </c>
      <c r="W14">
        <v>0</v>
      </c>
      <c r="X14">
        <v>-60</v>
      </c>
      <c r="Y14">
        <v>0</v>
      </c>
      <c r="Z14">
        <v>0</v>
      </c>
      <c r="AA14">
        <v>-184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-75</v>
      </c>
      <c r="P15" s="88">
        <v>-212</v>
      </c>
      <c r="Q15" s="88">
        <v>0</v>
      </c>
      <c r="R15" s="88">
        <v>0</v>
      </c>
      <c r="S15" s="116">
        <v>0</v>
      </c>
      <c r="U15" s="115">
        <v>-287</v>
      </c>
      <c r="V15" s="116">
        <v>0</v>
      </c>
      <c r="W15">
        <v>0</v>
      </c>
      <c r="X15">
        <v>-75</v>
      </c>
      <c r="Y15">
        <v>0</v>
      </c>
      <c r="Z15">
        <v>0</v>
      </c>
      <c r="AA15">
        <v>-212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-75</v>
      </c>
      <c r="P16" s="88">
        <v>-215</v>
      </c>
      <c r="Q16" s="88">
        <v>0</v>
      </c>
      <c r="R16" s="88">
        <v>0</v>
      </c>
      <c r="S16" s="116">
        <v>0</v>
      </c>
      <c r="U16" s="115">
        <v>-290</v>
      </c>
      <c r="V16" s="116">
        <v>0</v>
      </c>
      <c r="W16">
        <v>0</v>
      </c>
      <c r="X16">
        <v>-75</v>
      </c>
      <c r="Y16">
        <v>0</v>
      </c>
      <c r="Z16">
        <v>0</v>
      </c>
      <c r="AA16">
        <v>-215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-70</v>
      </c>
      <c r="P17" s="88">
        <v>-215</v>
      </c>
      <c r="Q17" s="88">
        <v>0</v>
      </c>
      <c r="R17" s="88">
        <v>0</v>
      </c>
      <c r="S17" s="116">
        <v>0</v>
      </c>
      <c r="U17" s="115">
        <v>-285</v>
      </c>
      <c r="V17" s="116">
        <v>0</v>
      </c>
      <c r="W17">
        <v>0</v>
      </c>
      <c r="X17">
        <v>-70</v>
      </c>
      <c r="Y17">
        <v>0</v>
      </c>
      <c r="Z17">
        <v>0</v>
      </c>
      <c r="AA17">
        <v>-215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-75</v>
      </c>
      <c r="P18" s="88">
        <v>-215</v>
      </c>
      <c r="Q18" s="88">
        <v>0</v>
      </c>
      <c r="R18" s="88">
        <v>0</v>
      </c>
      <c r="S18" s="116">
        <v>0</v>
      </c>
      <c r="U18" s="115">
        <v>-290</v>
      </c>
      <c r="V18" s="116">
        <v>0</v>
      </c>
      <c r="W18">
        <v>0</v>
      </c>
      <c r="X18">
        <v>-75</v>
      </c>
      <c r="Y18">
        <v>0</v>
      </c>
      <c r="Z18">
        <v>0</v>
      </c>
      <c r="AA18">
        <v>-215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-70</v>
      </c>
      <c r="P19" s="88">
        <v>-212</v>
      </c>
      <c r="Q19" s="88">
        <v>0</v>
      </c>
      <c r="R19" s="88">
        <v>0</v>
      </c>
      <c r="S19" s="116">
        <v>0</v>
      </c>
      <c r="U19" s="115">
        <v>-282</v>
      </c>
      <c r="V19" s="116">
        <v>0</v>
      </c>
      <c r="W19">
        <v>0</v>
      </c>
      <c r="X19">
        <v>-70</v>
      </c>
      <c r="Y19">
        <v>0</v>
      </c>
      <c r="Z19">
        <v>0</v>
      </c>
      <c r="AA19">
        <v>-212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-70</v>
      </c>
      <c r="P20" s="88">
        <v>-207</v>
      </c>
      <c r="Q20" s="88">
        <v>0</v>
      </c>
      <c r="R20" s="88">
        <v>0</v>
      </c>
      <c r="S20" s="116">
        <v>0</v>
      </c>
      <c r="U20" s="115">
        <v>-277</v>
      </c>
      <c r="V20" s="116">
        <v>0</v>
      </c>
      <c r="W20">
        <v>0</v>
      </c>
      <c r="X20">
        <v>-70</v>
      </c>
      <c r="Y20">
        <v>0</v>
      </c>
      <c r="Z20">
        <v>0</v>
      </c>
      <c r="AA20">
        <v>-207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-75</v>
      </c>
      <c r="P21" s="88">
        <v>-203</v>
      </c>
      <c r="Q21" s="88">
        <v>0</v>
      </c>
      <c r="R21" s="88">
        <v>0</v>
      </c>
      <c r="S21" s="116">
        <v>0</v>
      </c>
      <c r="U21" s="115">
        <v>-278</v>
      </c>
      <c r="V21" s="116">
        <v>0</v>
      </c>
      <c r="W21">
        <v>0</v>
      </c>
      <c r="X21">
        <v>-75</v>
      </c>
      <c r="Y21">
        <v>0</v>
      </c>
      <c r="Z21">
        <v>0</v>
      </c>
      <c r="AA21">
        <v>-203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-75</v>
      </c>
      <c r="P22" s="88">
        <v>-197</v>
      </c>
      <c r="Q22" s="88">
        <v>0</v>
      </c>
      <c r="R22" s="88">
        <v>0</v>
      </c>
      <c r="S22" s="116">
        <v>0</v>
      </c>
      <c r="U22" s="115">
        <v>-272</v>
      </c>
      <c r="V22" s="116">
        <v>0</v>
      </c>
      <c r="W22">
        <v>0</v>
      </c>
      <c r="X22">
        <v>-75</v>
      </c>
      <c r="Y22">
        <v>0</v>
      </c>
      <c r="Z22">
        <v>0</v>
      </c>
      <c r="AA22">
        <v>-197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-55</v>
      </c>
      <c r="P23" s="88">
        <v>-174</v>
      </c>
      <c r="Q23" s="88">
        <v>0</v>
      </c>
      <c r="R23" s="88">
        <v>0</v>
      </c>
      <c r="S23" s="116">
        <v>0</v>
      </c>
      <c r="U23" s="115">
        <v>-229</v>
      </c>
      <c r="V23" s="116">
        <v>0</v>
      </c>
      <c r="W23">
        <v>0</v>
      </c>
      <c r="X23">
        <v>-55</v>
      </c>
      <c r="Y23">
        <v>0</v>
      </c>
      <c r="Z23">
        <v>0</v>
      </c>
      <c r="AA23">
        <v>-174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-135</v>
      </c>
      <c r="P24" s="88">
        <v>-151</v>
      </c>
      <c r="Q24" s="88">
        <v>0</v>
      </c>
      <c r="R24" s="88">
        <v>0</v>
      </c>
      <c r="S24" s="116">
        <v>0</v>
      </c>
      <c r="U24" s="115">
        <v>-286</v>
      </c>
      <c r="V24" s="116">
        <v>0</v>
      </c>
      <c r="W24">
        <v>0</v>
      </c>
      <c r="X24">
        <v>-135</v>
      </c>
      <c r="Y24">
        <v>0</v>
      </c>
      <c r="Z24">
        <v>0</v>
      </c>
      <c r="AA24">
        <v>-151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-100</v>
      </c>
      <c r="P25" s="88">
        <v>-397</v>
      </c>
      <c r="Q25" s="88">
        <v>0</v>
      </c>
      <c r="R25" s="88">
        <v>0</v>
      </c>
      <c r="S25" s="116">
        <v>0</v>
      </c>
      <c r="U25" s="115">
        <v>-497</v>
      </c>
      <c r="V25" s="116">
        <v>0</v>
      </c>
      <c r="W25">
        <v>0</v>
      </c>
      <c r="X25">
        <v>-100</v>
      </c>
      <c r="Y25">
        <v>0</v>
      </c>
      <c r="Z25">
        <v>0</v>
      </c>
      <c r="AA25">
        <v>-397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2.89</v>
      </c>
      <c r="N26" s="115">
        <v>0</v>
      </c>
      <c r="O26" s="88">
        <v>-75</v>
      </c>
      <c r="P26" s="88">
        <v>-362</v>
      </c>
      <c r="Q26" s="88">
        <v>0</v>
      </c>
      <c r="R26" s="88">
        <v>0</v>
      </c>
      <c r="S26" s="116">
        <v>0</v>
      </c>
      <c r="U26" s="115">
        <v>-437</v>
      </c>
      <c r="V26" s="116">
        <v>2.89</v>
      </c>
      <c r="W26">
        <v>0</v>
      </c>
      <c r="X26">
        <v>-75</v>
      </c>
      <c r="Y26">
        <v>0</v>
      </c>
      <c r="Z26">
        <v>2.89</v>
      </c>
      <c r="AA26">
        <v>-362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7.23</v>
      </c>
      <c r="N27" s="115">
        <v>0</v>
      </c>
      <c r="O27" s="88">
        <v>0</v>
      </c>
      <c r="P27" s="88">
        <v>-243</v>
      </c>
      <c r="Q27" s="88">
        <v>0</v>
      </c>
      <c r="R27" s="88">
        <v>0</v>
      </c>
      <c r="S27" s="116">
        <v>0</v>
      </c>
      <c r="U27" s="115">
        <v>-243</v>
      </c>
      <c r="V27" s="116">
        <v>7.23</v>
      </c>
      <c r="W27">
        <v>0</v>
      </c>
      <c r="X27">
        <v>0</v>
      </c>
      <c r="Y27">
        <v>0</v>
      </c>
      <c r="Z27">
        <v>7.23</v>
      </c>
      <c r="AA27">
        <v>-243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9.5399999999999991</v>
      </c>
      <c r="N28" s="115">
        <v>0</v>
      </c>
      <c r="O28" s="88">
        <v>0</v>
      </c>
      <c r="P28" s="88">
        <v>-152</v>
      </c>
      <c r="Q28" s="88">
        <v>0</v>
      </c>
      <c r="R28" s="88">
        <v>0</v>
      </c>
      <c r="S28" s="116">
        <v>0</v>
      </c>
      <c r="U28" s="115">
        <v>-152</v>
      </c>
      <c r="V28" s="116">
        <v>9.5399999999999991</v>
      </c>
      <c r="W28">
        <v>0</v>
      </c>
      <c r="X28">
        <v>0</v>
      </c>
      <c r="Y28">
        <v>0</v>
      </c>
      <c r="Z28">
        <v>9.5399999999999991</v>
      </c>
      <c r="AA28">
        <v>-152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11.95</v>
      </c>
      <c r="N29" s="115">
        <v>0</v>
      </c>
      <c r="O29" s="88">
        <v>0</v>
      </c>
      <c r="P29" s="88">
        <v>-104</v>
      </c>
      <c r="Q29" s="88">
        <v>0</v>
      </c>
      <c r="R29" s="88">
        <v>0</v>
      </c>
      <c r="S29" s="116">
        <v>0</v>
      </c>
      <c r="U29" s="115">
        <v>-104</v>
      </c>
      <c r="V29" s="116">
        <v>11.95</v>
      </c>
      <c r="W29">
        <v>0</v>
      </c>
      <c r="X29">
        <v>0</v>
      </c>
      <c r="Y29">
        <v>0</v>
      </c>
      <c r="Z29">
        <v>11.95</v>
      </c>
      <c r="AA29">
        <v>-104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10.02</v>
      </c>
      <c r="N30" s="115">
        <v>0</v>
      </c>
      <c r="O30" s="88">
        <v>0</v>
      </c>
      <c r="P30" s="88">
        <v>-53</v>
      </c>
      <c r="Q30" s="88">
        <v>0</v>
      </c>
      <c r="R30" s="88">
        <v>0</v>
      </c>
      <c r="S30" s="116">
        <v>0</v>
      </c>
      <c r="U30" s="115">
        <v>-53</v>
      </c>
      <c r="V30" s="116">
        <v>10.02</v>
      </c>
      <c r="W30">
        <v>0</v>
      </c>
      <c r="X30">
        <v>0</v>
      </c>
      <c r="Y30">
        <v>0</v>
      </c>
      <c r="Z30">
        <v>10.02</v>
      </c>
      <c r="AA30">
        <v>-53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9.64</v>
      </c>
      <c r="N31" s="115">
        <v>0</v>
      </c>
      <c r="O31" s="88">
        <v>0</v>
      </c>
      <c r="P31" s="88">
        <v>-3</v>
      </c>
      <c r="Q31" s="88">
        <v>0</v>
      </c>
      <c r="R31" s="88">
        <v>0</v>
      </c>
      <c r="S31" s="116">
        <v>0</v>
      </c>
      <c r="U31" s="115">
        <v>-3</v>
      </c>
      <c r="V31" s="116">
        <v>9.64</v>
      </c>
      <c r="W31">
        <v>0</v>
      </c>
      <c r="X31">
        <v>0</v>
      </c>
      <c r="Y31">
        <v>0</v>
      </c>
      <c r="Z31">
        <v>9.64</v>
      </c>
      <c r="AA31">
        <v>-3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7.81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7.81</v>
      </c>
      <c r="W32">
        <v>0</v>
      </c>
      <c r="X32">
        <v>0</v>
      </c>
      <c r="Y32">
        <v>0</v>
      </c>
      <c r="Z32">
        <v>7.81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7.04</v>
      </c>
      <c r="N33" s="115">
        <v>0</v>
      </c>
      <c r="O33" s="88">
        <v>0</v>
      </c>
      <c r="P33" s="88">
        <v>-25</v>
      </c>
      <c r="Q33" s="88">
        <v>0</v>
      </c>
      <c r="R33" s="88">
        <v>0</v>
      </c>
      <c r="S33" s="116">
        <v>0</v>
      </c>
      <c r="U33" s="115">
        <v>-25</v>
      </c>
      <c r="V33" s="116">
        <v>7.04</v>
      </c>
      <c r="W33">
        <v>0</v>
      </c>
      <c r="X33">
        <v>0</v>
      </c>
      <c r="Y33">
        <v>0</v>
      </c>
      <c r="Z33">
        <v>7.04</v>
      </c>
      <c r="AA33">
        <v>-25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6.75</v>
      </c>
      <c r="N34" s="115">
        <v>0</v>
      </c>
      <c r="O34" s="88">
        <v>0</v>
      </c>
      <c r="P34" s="88">
        <v>-43</v>
      </c>
      <c r="Q34" s="88">
        <v>0</v>
      </c>
      <c r="R34" s="88">
        <v>0</v>
      </c>
      <c r="S34" s="116">
        <v>0</v>
      </c>
      <c r="U34" s="115">
        <v>-43</v>
      </c>
      <c r="V34" s="116">
        <v>6.75</v>
      </c>
      <c r="W34">
        <v>0</v>
      </c>
      <c r="X34">
        <v>0</v>
      </c>
      <c r="Y34">
        <v>0</v>
      </c>
      <c r="Z34">
        <v>6.75</v>
      </c>
      <c r="AA34">
        <v>-43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7.13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7.13</v>
      </c>
      <c r="W35">
        <v>0</v>
      </c>
      <c r="X35">
        <v>0</v>
      </c>
      <c r="Y35">
        <v>0</v>
      </c>
      <c r="Z35">
        <v>7.13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11.37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11.37</v>
      </c>
      <c r="W36">
        <v>0</v>
      </c>
      <c r="X36">
        <v>0</v>
      </c>
      <c r="Y36">
        <v>0</v>
      </c>
      <c r="Z36">
        <v>11.37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9.93</v>
      </c>
      <c r="N37" s="115">
        <v>0</v>
      </c>
      <c r="O37" s="88">
        <v>0</v>
      </c>
      <c r="P37" s="88">
        <v>-1</v>
      </c>
      <c r="Q37" s="88">
        <v>0</v>
      </c>
      <c r="R37" s="88">
        <v>0</v>
      </c>
      <c r="S37" s="116">
        <v>0</v>
      </c>
      <c r="U37" s="115">
        <v>-1</v>
      </c>
      <c r="V37" s="116">
        <v>9.93</v>
      </c>
      <c r="W37">
        <v>0</v>
      </c>
      <c r="X37">
        <v>0</v>
      </c>
      <c r="Y37">
        <v>0</v>
      </c>
      <c r="Z37">
        <v>9.93</v>
      </c>
      <c r="AA37">
        <v>-1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9.93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9.93</v>
      </c>
      <c r="W38">
        <v>0</v>
      </c>
      <c r="X38">
        <v>0</v>
      </c>
      <c r="Y38">
        <v>0</v>
      </c>
      <c r="Z38">
        <v>9.93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11.28</v>
      </c>
      <c r="N39" s="115">
        <v>0</v>
      </c>
      <c r="O39" s="88">
        <v>0</v>
      </c>
      <c r="P39" s="88">
        <v>-64</v>
      </c>
      <c r="Q39" s="88">
        <v>0</v>
      </c>
      <c r="R39" s="88">
        <v>0</v>
      </c>
      <c r="S39" s="116">
        <v>0</v>
      </c>
      <c r="U39" s="115">
        <v>-64</v>
      </c>
      <c r="V39" s="116">
        <v>11.28</v>
      </c>
      <c r="W39">
        <v>0</v>
      </c>
      <c r="X39">
        <v>0</v>
      </c>
      <c r="Y39">
        <v>0</v>
      </c>
      <c r="Z39">
        <v>11.28</v>
      </c>
      <c r="AA39">
        <v>-64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8.8699999999999992</v>
      </c>
      <c r="N40" s="115">
        <v>0</v>
      </c>
      <c r="O40" s="88">
        <v>0</v>
      </c>
      <c r="P40" s="88">
        <v>-9</v>
      </c>
      <c r="Q40" s="88">
        <v>0</v>
      </c>
      <c r="R40" s="88">
        <v>0</v>
      </c>
      <c r="S40" s="116">
        <v>0</v>
      </c>
      <c r="U40" s="115">
        <v>-9</v>
      </c>
      <c r="V40" s="116">
        <v>8.8699999999999992</v>
      </c>
      <c r="W40">
        <v>0</v>
      </c>
      <c r="X40">
        <v>0</v>
      </c>
      <c r="Y40">
        <v>0</v>
      </c>
      <c r="Z40">
        <v>8.8699999999999992</v>
      </c>
      <c r="AA40">
        <v>-9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9.06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9.06</v>
      </c>
      <c r="W41">
        <v>0</v>
      </c>
      <c r="X41">
        <v>0</v>
      </c>
      <c r="Y41">
        <v>0</v>
      </c>
      <c r="Z41">
        <v>9.06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8.2899999999999991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8.2899999999999991</v>
      </c>
      <c r="W42">
        <v>0</v>
      </c>
      <c r="X42">
        <v>0</v>
      </c>
      <c r="Y42">
        <v>0</v>
      </c>
      <c r="Z42">
        <v>8.2899999999999991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10.7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10.7</v>
      </c>
      <c r="W43">
        <v>0</v>
      </c>
      <c r="X43">
        <v>0</v>
      </c>
      <c r="Y43">
        <v>0</v>
      </c>
      <c r="Z43">
        <v>10.7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13.21</v>
      </c>
      <c r="W44">
        <v>0</v>
      </c>
      <c r="X44">
        <v>0</v>
      </c>
      <c r="Y44">
        <v>0</v>
      </c>
      <c r="Z44">
        <v>13.21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9.06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9.06</v>
      </c>
      <c r="W45">
        <v>0</v>
      </c>
      <c r="X45">
        <v>0</v>
      </c>
      <c r="Y45">
        <v>0</v>
      </c>
      <c r="Z45">
        <v>9.06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8.9600000000000009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8.9600000000000009</v>
      </c>
      <c r="W46">
        <v>0</v>
      </c>
      <c r="X46">
        <v>0</v>
      </c>
      <c r="Y46">
        <v>0</v>
      </c>
      <c r="Z46">
        <v>8.9600000000000009</v>
      </c>
      <c r="AA46">
        <v>0</v>
      </c>
    </row>
    <row r="47" spans="7:27">
      <c r="G47" t="s">
        <v>89</v>
      </c>
      <c r="H47" s="115">
        <v>222.66</v>
      </c>
      <c r="I47" s="88">
        <v>43.38</v>
      </c>
      <c r="J47" s="88">
        <v>0</v>
      </c>
      <c r="K47" s="88">
        <v>0</v>
      </c>
      <c r="L47" s="88">
        <v>0</v>
      </c>
      <c r="M47" s="116">
        <v>4.72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270.76</v>
      </c>
      <c r="W47">
        <v>222.66</v>
      </c>
      <c r="X47">
        <v>43.38</v>
      </c>
      <c r="Y47">
        <v>0</v>
      </c>
      <c r="Z47">
        <v>4.72</v>
      </c>
      <c r="AA47">
        <v>0</v>
      </c>
    </row>
    <row r="48" spans="7:27">
      <c r="G48" t="s">
        <v>90</v>
      </c>
      <c r="H48" s="115">
        <v>211.09</v>
      </c>
      <c r="I48" s="88">
        <v>38.56</v>
      </c>
      <c r="J48" s="88">
        <v>0</v>
      </c>
      <c r="K48" s="88">
        <v>0</v>
      </c>
      <c r="L48" s="88">
        <v>0</v>
      </c>
      <c r="M48" s="116">
        <v>2.2200000000000002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251.87</v>
      </c>
      <c r="W48">
        <v>211.09</v>
      </c>
      <c r="X48">
        <v>38.56</v>
      </c>
      <c r="Y48">
        <v>0</v>
      </c>
      <c r="Z48">
        <v>2.2200000000000002</v>
      </c>
      <c r="AA48">
        <v>0</v>
      </c>
    </row>
    <row r="49" spans="7:27">
      <c r="G49" t="s">
        <v>91</v>
      </c>
      <c r="H49" s="115">
        <v>189.89</v>
      </c>
      <c r="I49" s="88">
        <v>38.56</v>
      </c>
      <c r="J49" s="88">
        <v>0</v>
      </c>
      <c r="K49" s="88">
        <v>0</v>
      </c>
      <c r="L49" s="88">
        <v>0</v>
      </c>
      <c r="M49" s="116">
        <v>2.89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231.34</v>
      </c>
      <c r="W49">
        <v>189.89</v>
      </c>
      <c r="X49">
        <v>38.56</v>
      </c>
      <c r="Y49">
        <v>0</v>
      </c>
      <c r="Z49">
        <v>2.89</v>
      </c>
      <c r="AA49">
        <v>0</v>
      </c>
    </row>
    <row r="50" spans="7:27">
      <c r="G50" t="s">
        <v>92</v>
      </c>
      <c r="H50" s="115">
        <v>173.5</v>
      </c>
      <c r="I50" s="88">
        <v>38.56</v>
      </c>
      <c r="J50" s="88">
        <v>0</v>
      </c>
      <c r="K50" s="88">
        <v>0</v>
      </c>
      <c r="L50" s="88">
        <v>0</v>
      </c>
      <c r="M50" s="116">
        <v>4.82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216.88</v>
      </c>
      <c r="W50">
        <v>173.5</v>
      </c>
      <c r="X50">
        <v>38.56</v>
      </c>
      <c r="Y50">
        <v>0</v>
      </c>
      <c r="Z50">
        <v>4.82</v>
      </c>
      <c r="AA50">
        <v>0</v>
      </c>
    </row>
    <row r="51" spans="7:27">
      <c r="G51" t="s">
        <v>93</v>
      </c>
      <c r="H51" s="115">
        <v>161.93</v>
      </c>
      <c r="I51" s="88">
        <v>28.92</v>
      </c>
      <c r="J51" s="88">
        <v>0</v>
      </c>
      <c r="K51" s="88">
        <v>0</v>
      </c>
      <c r="L51" s="88">
        <v>0</v>
      </c>
      <c r="M51" s="116">
        <v>13.01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203.86</v>
      </c>
      <c r="W51">
        <v>161.93</v>
      </c>
      <c r="X51">
        <v>28.92</v>
      </c>
      <c r="Y51">
        <v>0</v>
      </c>
      <c r="Z51">
        <v>13.01</v>
      </c>
      <c r="AA51">
        <v>0</v>
      </c>
    </row>
    <row r="52" spans="7:27">
      <c r="G52" t="s">
        <v>94</v>
      </c>
      <c r="H52" s="115">
        <v>152.29</v>
      </c>
      <c r="I52" s="88">
        <v>19.28</v>
      </c>
      <c r="J52" s="88">
        <v>0</v>
      </c>
      <c r="K52" s="88">
        <v>0</v>
      </c>
      <c r="L52" s="88">
        <v>0</v>
      </c>
      <c r="M52" s="116">
        <v>12.63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184.2</v>
      </c>
      <c r="W52">
        <v>152.29</v>
      </c>
      <c r="X52">
        <v>19.28</v>
      </c>
      <c r="Y52">
        <v>0</v>
      </c>
      <c r="Z52">
        <v>12.63</v>
      </c>
      <c r="AA52">
        <v>0</v>
      </c>
    </row>
    <row r="53" spans="7:27">
      <c r="G53" t="s">
        <v>95</v>
      </c>
      <c r="H53" s="115">
        <v>139.76</v>
      </c>
      <c r="I53" s="88">
        <v>9.64</v>
      </c>
      <c r="J53" s="88">
        <v>0</v>
      </c>
      <c r="K53" s="88">
        <v>0</v>
      </c>
      <c r="L53" s="88">
        <v>0</v>
      </c>
      <c r="M53" s="116">
        <v>9.64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159.04</v>
      </c>
      <c r="W53">
        <v>139.76</v>
      </c>
      <c r="X53">
        <v>9.64</v>
      </c>
      <c r="Y53">
        <v>0</v>
      </c>
      <c r="Z53">
        <v>9.64</v>
      </c>
      <c r="AA53">
        <v>0</v>
      </c>
    </row>
    <row r="54" spans="7:27">
      <c r="G54" t="s">
        <v>96</v>
      </c>
      <c r="H54" s="115">
        <v>126.27</v>
      </c>
      <c r="I54" s="88">
        <v>0</v>
      </c>
      <c r="J54" s="88">
        <v>0</v>
      </c>
      <c r="K54" s="88">
        <v>0</v>
      </c>
      <c r="L54" s="88">
        <v>0</v>
      </c>
      <c r="M54" s="116">
        <v>7.23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133.5</v>
      </c>
      <c r="W54">
        <v>126.27</v>
      </c>
      <c r="X54">
        <v>0</v>
      </c>
      <c r="Y54">
        <v>0</v>
      </c>
      <c r="Z54">
        <v>7.23</v>
      </c>
      <c r="AA54">
        <v>0</v>
      </c>
    </row>
    <row r="55" spans="7:27">
      <c r="G55" t="s">
        <v>97</v>
      </c>
      <c r="H55" s="115">
        <v>61.68</v>
      </c>
      <c r="I55" s="88">
        <v>0</v>
      </c>
      <c r="J55" s="88">
        <v>0</v>
      </c>
      <c r="K55" s="88">
        <v>0</v>
      </c>
      <c r="L55" s="88">
        <v>0</v>
      </c>
      <c r="M55" s="116">
        <v>8.68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70.36</v>
      </c>
      <c r="W55">
        <v>61.68</v>
      </c>
      <c r="X55">
        <v>0</v>
      </c>
      <c r="Y55">
        <v>0</v>
      </c>
      <c r="Z55">
        <v>8.68</v>
      </c>
      <c r="AA55">
        <v>0</v>
      </c>
    </row>
    <row r="56" spans="7:27">
      <c r="G56" t="s">
        <v>98</v>
      </c>
      <c r="H56" s="115">
        <v>41.45</v>
      </c>
      <c r="I56" s="88">
        <v>0</v>
      </c>
      <c r="J56" s="88">
        <v>0</v>
      </c>
      <c r="K56" s="88">
        <v>0</v>
      </c>
      <c r="L56" s="88">
        <v>0</v>
      </c>
      <c r="M56" s="116">
        <v>9.25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50.7</v>
      </c>
      <c r="W56">
        <v>41.45</v>
      </c>
      <c r="X56">
        <v>0</v>
      </c>
      <c r="Y56">
        <v>0</v>
      </c>
      <c r="Z56">
        <v>9.25</v>
      </c>
      <c r="AA56">
        <v>0</v>
      </c>
    </row>
    <row r="57" spans="7:27">
      <c r="G57" t="s">
        <v>99</v>
      </c>
      <c r="H57" s="115">
        <v>60.72</v>
      </c>
      <c r="I57" s="88">
        <v>0</v>
      </c>
      <c r="J57" s="88">
        <v>0</v>
      </c>
      <c r="K57" s="88">
        <v>0</v>
      </c>
      <c r="L57" s="88">
        <v>0</v>
      </c>
      <c r="M57" s="116">
        <v>9.4499999999999993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70.17</v>
      </c>
      <c r="W57">
        <v>60.72</v>
      </c>
      <c r="X57">
        <v>0</v>
      </c>
      <c r="Y57">
        <v>0</v>
      </c>
      <c r="Z57">
        <v>9.4499999999999993</v>
      </c>
      <c r="AA57">
        <v>0</v>
      </c>
    </row>
    <row r="58" spans="7:27">
      <c r="G58" t="s">
        <v>100</v>
      </c>
      <c r="H58" s="115">
        <v>58.79</v>
      </c>
      <c r="I58" s="88">
        <v>0</v>
      </c>
      <c r="J58" s="88">
        <v>0</v>
      </c>
      <c r="K58" s="88">
        <v>0</v>
      </c>
      <c r="L58" s="88">
        <v>0</v>
      </c>
      <c r="M58" s="116">
        <v>7.33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66.12</v>
      </c>
      <c r="W58">
        <v>58.79</v>
      </c>
      <c r="X58">
        <v>0</v>
      </c>
      <c r="Y58">
        <v>0</v>
      </c>
      <c r="Z58">
        <v>7.33</v>
      </c>
      <c r="AA58">
        <v>0</v>
      </c>
    </row>
    <row r="59" spans="7:27">
      <c r="G59" t="s">
        <v>101</v>
      </c>
      <c r="H59" s="115">
        <v>105.06</v>
      </c>
      <c r="I59" s="88">
        <v>0</v>
      </c>
      <c r="J59" s="88">
        <v>0</v>
      </c>
      <c r="K59" s="88">
        <v>0</v>
      </c>
      <c r="L59" s="88">
        <v>0</v>
      </c>
      <c r="M59" s="116">
        <v>3.76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108.82</v>
      </c>
      <c r="W59">
        <v>105.06</v>
      </c>
      <c r="X59">
        <v>0</v>
      </c>
      <c r="Y59">
        <v>0</v>
      </c>
      <c r="Z59">
        <v>3.76</v>
      </c>
      <c r="AA59">
        <v>0</v>
      </c>
    </row>
    <row r="60" spans="7:27">
      <c r="G60" t="s">
        <v>102</v>
      </c>
      <c r="H60" s="115">
        <v>117.6</v>
      </c>
      <c r="I60" s="88">
        <v>0</v>
      </c>
      <c r="J60" s="88">
        <v>0</v>
      </c>
      <c r="K60" s="88">
        <v>0</v>
      </c>
      <c r="L60" s="88">
        <v>0</v>
      </c>
      <c r="M60" s="116">
        <v>5.3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122.9</v>
      </c>
      <c r="W60">
        <v>117.6</v>
      </c>
      <c r="X60">
        <v>0</v>
      </c>
      <c r="Y60">
        <v>0</v>
      </c>
      <c r="Z60">
        <v>5.3</v>
      </c>
      <c r="AA60">
        <v>0</v>
      </c>
    </row>
    <row r="61" spans="7:27">
      <c r="G61" t="s">
        <v>103</v>
      </c>
      <c r="H61" s="115">
        <v>128.19999999999999</v>
      </c>
      <c r="I61" s="88">
        <v>0</v>
      </c>
      <c r="J61" s="88">
        <v>0</v>
      </c>
      <c r="K61" s="88">
        <v>0</v>
      </c>
      <c r="L61" s="88">
        <v>0</v>
      </c>
      <c r="M61" s="116">
        <v>6.55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134.75</v>
      </c>
      <c r="W61">
        <v>128.19999999999999</v>
      </c>
      <c r="X61">
        <v>0</v>
      </c>
      <c r="Y61">
        <v>0</v>
      </c>
      <c r="Z61">
        <v>6.55</v>
      </c>
      <c r="AA61">
        <v>0</v>
      </c>
    </row>
    <row r="62" spans="7:27">
      <c r="G62" t="s">
        <v>104</v>
      </c>
      <c r="H62" s="115">
        <v>125.3</v>
      </c>
      <c r="I62" s="88">
        <v>0</v>
      </c>
      <c r="J62" s="88">
        <v>0</v>
      </c>
      <c r="K62" s="88">
        <v>0</v>
      </c>
      <c r="L62" s="88">
        <v>0</v>
      </c>
      <c r="M62" s="116">
        <v>4.63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129.93</v>
      </c>
      <c r="W62">
        <v>125.3</v>
      </c>
      <c r="X62">
        <v>0</v>
      </c>
      <c r="Y62">
        <v>0</v>
      </c>
      <c r="Z62">
        <v>4.63</v>
      </c>
      <c r="AA62">
        <v>0</v>
      </c>
    </row>
    <row r="63" spans="7:27">
      <c r="G63" t="s">
        <v>105</v>
      </c>
      <c r="H63" s="115">
        <v>123.38</v>
      </c>
      <c r="I63" s="88">
        <v>0</v>
      </c>
      <c r="J63" s="88">
        <v>0</v>
      </c>
      <c r="K63" s="88">
        <v>0</v>
      </c>
      <c r="L63" s="88">
        <v>0</v>
      </c>
      <c r="M63" s="116">
        <v>9.4499999999999993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132.83000000000001</v>
      </c>
      <c r="W63">
        <v>123.38</v>
      </c>
      <c r="X63">
        <v>0</v>
      </c>
      <c r="Y63">
        <v>0</v>
      </c>
      <c r="Z63">
        <v>9.4499999999999993</v>
      </c>
      <c r="AA63">
        <v>0</v>
      </c>
    </row>
    <row r="64" spans="7:27">
      <c r="G64" t="s">
        <v>106</v>
      </c>
      <c r="H64" s="115">
        <v>143.62</v>
      </c>
      <c r="I64" s="88">
        <v>0</v>
      </c>
      <c r="J64" s="88">
        <v>0</v>
      </c>
      <c r="K64" s="88">
        <v>0</v>
      </c>
      <c r="L64" s="88">
        <v>0</v>
      </c>
      <c r="M64" s="116">
        <v>11.57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155.19</v>
      </c>
      <c r="W64">
        <v>143.62</v>
      </c>
      <c r="X64">
        <v>0</v>
      </c>
      <c r="Y64">
        <v>0</v>
      </c>
      <c r="Z64">
        <v>11.57</v>
      </c>
      <c r="AA64">
        <v>0</v>
      </c>
    </row>
    <row r="65" spans="7:27">
      <c r="G65" t="s">
        <v>107</v>
      </c>
      <c r="H65" s="115">
        <v>163.87</v>
      </c>
      <c r="I65" s="88">
        <v>0</v>
      </c>
      <c r="J65" s="88">
        <v>0</v>
      </c>
      <c r="K65" s="88">
        <v>0</v>
      </c>
      <c r="L65" s="88">
        <v>0</v>
      </c>
      <c r="M65" s="116">
        <v>11.08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174.95</v>
      </c>
      <c r="W65">
        <v>163.87</v>
      </c>
      <c r="X65">
        <v>0</v>
      </c>
      <c r="Y65">
        <v>0</v>
      </c>
      <c r="Z65">
        <v>11.08</v>
      </c>
      <c r="AA65">
        <v>0</v>
      </c>
    </row>
    <row r="66" spans="7:27">
      <c r="G66" t="s">
        <v>108</v>
      </c>
      <c r="H66" s="115">
        <v>43.37</v>
      </c>
      <c r="I66" s="88">
        <v>0</v>
      </c>
      <c r="J66" s="88">
        <v>0</v>
      </c>
      <c r="K66" s="88">
        <v>0.19</v>
      </c>
      <c r="L66" s="88">
        <v>0</v>
      </c>
      <c r="M66" s="116">
        <v>11.86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55.42</v>
      </c>
      <c r="W66">
        <v>43.37</v>
      </c>
      <c r="X66">
        <v>0</v>
      </c>
      <c r="Y66">
        <v>0.19</v>
      </c>
      <c r="Z66">
        <v>11.86</v>
      </c>
      <c r="AA66">
        <v>0</v>
      </c>
    </row>
    <row r="67" spans="7:27">
      <c r="G67" t="s">
        <v>109</v>
      </c>
      <c r="H67" s="115">
        <v>79.05</v>
      </c>
      <c r="I67" s="88">
        <v>0</v>
      </c>
      <c r="J67" s="88">
        <v>0</v>
      </c>
      <c r="K67" s="88">
        <v>1.25</v>
      </c>
      <c r="L67" s="88">
        <v>0</v>
      </c>
      <c r="M67" s="116">
        <v>8.9600000000000009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89.26</v>
      </c>
      <c r="W67">
        <v>79.05</v>
      </c>
      <c r="X67">
        <v>0</v>
      </c>
      <c r="Y67">
        <v>1.25</v>
      </c>
      <c r="Z67">
        <v>8.9600000000000009</v>
      </c>
      <c r="AA67">
        <v>0</v>
      </c>
    </row>
    <row r="68" spans="7:27">
      <c r="G68" t="s">
        <v>110</v>
      </c>
      <c r="H68" s="115">
        <v>146.51</v>
      </c>
      <c r="I68" s="88">
        <v>0</v>
      </c>
      <c r="J68" s="88">
        <v>0</v>
      </c>
      <c r="K68" s="88">
        <v>2.8</v>
      </c>
      <c r="L68" s="88">
        <v>0</v>
      </c>
      <c r="M68" s="116">
        <v>10.02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159.33000000000001</v>
      </c>
      <c r="W68">
        <v>146.51</v>
      </c>
      <c r="X68">
        <v>0</v>
      </c>
      <c r="Y68">
        <v>2.8</v>
      </c>
      <c r="Z68">
        <v>10.02</v>
      </c>
      <c r="AA68">
        <v>0</v>
      </c>
    </row>
    <row r="69" spans="7:27">
      <c r="G69" t="s">
        <v>111</v>
      </c>
      <c r="H69" s="115">
        <v>235.19</v>
      </c>
      <c r="I69" s="88">
        <v>0</v>
      </c>
      <c r="J69" s="88">
        <v>0</v>
      </c>
      <c r="K69" s="88">
        <v>4.92</v>
      </c>
      <c r="L69" s="88">
        <v>0</v>
      </c>
      <c r="M69" s="116">
        <v>8.58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248.69</v>
      </c>
      <c r="W69">
        <v>235.19</v>
      </c>
      <c r="X69">
        <v>0</v>
      </c>
      <c r="Y69">
        <v>4.92</v>
      </c>
      <c r="Z69">
        <v>8.58</v>
      </c>
      <c r="AA69">
        <v>0</v>
      </c>
    </row>
    <row r="70" spans="7:27">
      <c r="G70" t="s">
        <v>112</v>
      </c>
      <c r="H70" s="115">
        <v>294.94</v>
      </c>
      <c r="I70" s="88">
        <v>33.74</v>
      </c>
      <c r="J70" s="88">
        <v>0</v>
      </c>
      <c r="K70" s="88">
        <v>6.27</v>
      </c>
      <c r="L70" s="88">
        <v>0</v>
      </c>
      <c r="M70" s="116">
        <v>9.4499999999999993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344.4</v>
      </c>
      <c r="W70">
        <v>294.94</v>
      </c>
      <c r="X70">
        <v>33.74</v>
      </c>
      <c r="Y70">
        <v>6.27</v>
      </c>
      <c r="Z70">
        <v>9.4499999999999993</v>
      </c>
      <c r="AA70">
        <v>0</v>
      </c>
    </row>
    <row r="71" spans="7:27">
      <c r="G71" t="s">
        <v>113</v>
      </c>
      <c r="H71" s="115">
        <v>318.08</v>
      </c>
      <c r="I71" s="88">
        <v>48.2</v>
      </c>
      <c r="J71" s="88">
        <v>0</v>
      </c>
      <c r="K71" s="88">
        <v>7.9</v>
      </c>
      <c r="L71" s="88">
        <v>0</v>
      </c>
      <c r="M71" s="116">
        <v>12.34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386.52</v>
      </c>
      <c r="W71">
        <v>318.08</v>
      </c>
      <c r="X71">
        <v>48.2</v>
      </c>
      <c r="Y71">
        <v>7.9</v>
      </c>
      <c r="Z71">
        <v>12.34</v>
      </c>
      <c r="AA71">
        <v>0</v>
      </c>
    </row>
    <row r="72" spans="7:27">
      <c r="G72" t="s">
        <v>114</v>
      </c>
      <c r="H72" s="115">
        <v>373.02</v>
      </c>
      <c r="I72" s="88">
        <v>91.57</v>
      </c>
      <c r="J72" s="88">
        <v>0</v>
      </c>
      <c r="K72" s="88">
        <v>9.4499999999999993</v>
      </c>
      <c r="L72" s="88">
        <v>0</v>
      </c>
      <c r="M72" s="116">
        <v>12.63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486.67</v>
      </c>
      <c r="W72">
        <v>373.02</v>
      </c>
      <c r="X72">
        <v>91.57</v>
      </c>
      <c r="Y72">
        <v>9.4499999999999993</v>
      </c>
      <c r="Z72">
        <v>12.63</v>
      </c>
      <c r="AA72">
        <v>0</v>
      </c>
    </row>
    <row r="73" spans="7:27">
      <c r="G73" t="s">
        <v>115</v>
      </c>
      <c r="H73" s="115">
        <v>87.72</v>
      </c>
      <c r="I73" s="88">
        <v>57.83</v>
      </c>
      <c r="J73" s="88">
        <v>0</v>
      </c>
      <c r="K73" s="88">
        <v>9.5399999999999991</v>
      </c>
      <c r="L73" s="88">
        <v>0</v>
      </c>
      <c r="M73" s="116">
        <v>8.58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163.66999999999999</v>
      </c>
      <c r="W73">
        <v>87.72</v>
      </c>
      <c r="X73">
        <v>57.83</v>
      </c>
      <c r="Y73">
        <v>9.5399999999999991</v>
      </c>
      <c r="Z73">
        <v>8.58</v>
      </c>
      <c r="AA73">
        <v>0</v>
      </c>
    </row>
    <row r="74" spans="7:27">
      <c r="G74" t="s">
        <v>116</v>
      </c>
      <c r="H74" s="115">
        <v>102.17</v>
      </c>
      <c r="I74" s="88">
        <v>62.65</v>
      </c>
      <c r="J74" s="88">
        <v>0</v>
      </c>
      <c r="K74" s="88">
        <v>9.4499999999999993</v>
      </c>
      <c r="L74" s="88">
        <v>0</v>
      </c>
      <c r="M74" s="116">
        <v>8.77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183.04</v>
      </c>
      <c r="W74">
        <v>102.17</v>
      </c>
      <c r="X74">
        <v>62.65</v>
      </c>
      <c r="Y74">
        <v>9.4499999999999993</v>
      </c>
      <c r="Z74">
        <v>8.77</v>
      </c>
      <c r="AA74">
        <v>0</v>
      </c>
    </row>
    <row r="75" spans="7:27">
      <c r="G75" t="s">
        <v>117</v>
      </c>
      <c r="H75" s="115">
        <v>12.53</v>
      </c>
      <c r="I75" s="88">
        <v>38.56</v>
      </c>
      <c r="J75" s="88">
        <v>0</v>
      </c>
      <c r="K75" s="88">
        <v>11.66</v>
      </c>
      <c r="L75" s="88">
        <v>0</v>
      </c>
      <c r="M75" s="116">
        <v>7.33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70.08</v>
      </c>
      <c r="W75">
        <v>12.53</v>
      </c>
      <c r="X75">
        <v>38.56</v>
      </c>
      <c r="Y75">
        <v>11.66</v>
      </c>
      <c r="Z75">
        <v>7.33</v>
      </c>
      <c r="AA75">
        <v>0</v>
      </c>
    </row>
    <row r="76" spans="7:27">
      <c r="G76" t="s">
        <v>118</v>
      </c>
      <c r="H76" s="115">
        <v>29.88</v>
      </c>
      <c r="I76" s="88">
        <v>33.74</v>
      </c>
      <c r="J76" s="88">
        <v>0</v>
      </c>
      <c r="K76" s="88">
        <v>10.7</v>
      </c>
      <c r="L76" s="88">
        <v>0</v>
      </c>
      <c r="M76" s="116">
        <v>3.66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77.98</v>
      </c>
      <c r="W76">
        <v>29.88</v>
      </c>
      <c r="X76">
        <v>33.74</v>
      </c>
      <c r="Y76">
        <v>10.7</v>
      </c>
      <c r="Z76">
        <v>3.66</v>
      </c>
      <c r="AA76">
        <v>0</v>
      </c>
    </row>
    <row r="77" spans="7:27">
      <c r="G77" t="s">
        <v>119</v>
      </c>
      <c r="H77" s="115">
        <v>38.56</v>
      </c>
      <c r="I77" s="88">
        <v>28.92</v>
      </c>
      <c r="J77" s="88">
        <v>0</v>
      </c>
      <c r="K77" s="88">
        <v>2.41</v>
      </c>
      <c r="L77" s="88">
        <v>0</v>
      </c>
      <c r="M77" s="116">
        <v>6.07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75.959999999999994</v>
      </c>
      <c r="W77">
        <v>38.56</v>
      </c>
      <c r="X77">
        <v>28.92</v>
      </c>
      <c r="Y77">
        <v>2.41</v>
      </c>
      <c r="Z77">
        <v>6.07</v>
      </c>
      <c r="AA77">
        <v>0</v>
      </c>
    </row>
    <row r="78" spans="7:27">
      <c r="G78" t="s">
        <v>120</v>
      </c>
      <c r="H78" s="115">
        <v>62.65</v>
      </c>
      <c r="I78" s="88">
        <v>33.74</v>
      </c>
      <c r="J78" s="88">
        <v>0</v>
      </c>
      <c r="K78" s="88">
        <v>2.89</v>
      </c>
      <c r="L78" s="88">
        <v>0</v>
      </c>
      <c r="M78" s="116">
        <v>4.72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104</v>
      </c>
      <c r="W78">
        <v>62.65</v>
      </c>
      <c r="X78">
        <v>33.74</v>
      </c>
      <c r="Y78">
        <v>2.89</v>
      </c>
      <c r="Z78">
        <v>4.72</v>
      </c>
      <c r="AA78">
        <v>0</v>
      </c>
    </row>
    <row r="79" spans="7:27">
      <c r="G79" t="s">
        <v>121</v>
      </c>
      <c r="H79" s="115">
        <v>43.38</v>
      </c>
      <c r="I79" s="88">
        <v>24.1</v>
      </c>
      <c r="J79" s="88">
        <v>0</v>
      </c>
      <c r="K79" s="88">
        <v>2.6</v>
      </c>
      <c r="L79" s="88">
        <v>0</v>
      </c>
      <c r="M79" s="116">
        <v>7.9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77.98</v>
      </c>
      <c r="W79">
        <v>43.38</v>
      </c>
      <c r="X79">
        <v>24.1</v>
      </c>
      <c r="Y79">
        <v>2.6</v>
      </c>
      <c r="Z79">
        <v>7.9</v>
      </c>
      <c r="AA79">
        <v>0</v>
      </c>
    </row>
    <row r="80" spans="7:27">
      <c r="G80" t="s">
        <v>122</v>
      </c>
      <c r="H80" s="115">
        <v>21.21</v>
      </c>
      <c r="I80" s="88">
        <v>4.82</v>
      </c>
      <c r="J80" s="88">
        <v>0</v>
      </c>
      <c r="K80" s="88">
        <v>2.31</v>
      </c>
      <c r="L80" s="88">
        <v>0</v>
      </c>
      <c r="M80" s="116">
        <v>9.64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37.979999999999997</v>
      </c>
      <c r="W80">
        <v>21.21</v>
      </c>
      <c r="X80">
        <v>4.82</v>
      </c>
      <c r="Y80">
        <v>2.31</v>
      </c>
      <c r="Z80">
        <v>9.64</v>
      </c>
      <c r="AA80">
        <v>0</v>
      </c>
    </row>
    <row r="81" spans="7:27">
      <c r="G81" t="s">
        <v>123</v>
      </c>
      <c r="H81" s="115">
        <v>15.42</v>
      </c>
      <c r="I81" s="88">
        <v>14.46</v>
      </c>
      <c r="J81" s="88">
        <v>0</v>
      </c>
      <c r="K81" s="88">
        <v>0</v>
      </c>
      <c r="L81" s="88">
        <v>0</v>
      </c>
      <c r="M81" s="116">
        <v>10.220000000000001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40.1</v>
      </c>
      <c r="W81">
        <v>15.42</v>
      </c>
      <c r="X81">
        <v>14.46</v>
      </c>
      <c r="Y81">
        <v>0</v>
      </c>
      <c r="Z81">
        <v>10.220000000000001</v>
      </c>
      <c r="AA81">
        <v>0</v>
      </c>
    </row>
    <row r="82" spans="7:27">
      <c r="G82" t="s">
        <v>124</v>
      </c>
      <c r="H82" s="115">
        <v>25.06</v>
      </c>
      <c r="I82" s="88">
        <v>0</v>
      </c>
      <c r="J82" s="88">
        <v>0</v>
      </c>
      <c r="K82" s="88">
        <v>0</v>
      </c>
      <c r="L82" s="88">
        <v>0</v>
      </c>
      <c r="M82" s="116">
        <v>10.41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35.47</v>
      </c>
      <c r="W82">
        <v>25.06</v>
      </c>
      <c r="X82">
        <v>0</v>
      </c>
      <c r="Y82">
        <v>0</v>
      </c>
      <c r="Z82">
        <v>10.41</v>
      </c>
      <c r="AA82">
        <v>0</v>
      </c>
    </row>
    <row r="83" spans="7:27">
      <c r="G83" t="s">
        <v>125</v>
      </c>
      <c r="H83" s="115">
        <v>33.74</v>
      </c>
      <c r="I83" s="88">
        <v>38.549999999999997</v>
      </c>
      <c r="J83" s="88">
        <v>0</v>
      </c>
      <c r="K83" s="88">
        <v>0</v>
      </c>
      <c r="L83" s="88">
        <v>0</v>
      </c>
      <c r="M83" s="116">
        <v>13.21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85.5</v>
      </c>
      <c r="W83">
        <v>33.74</v>
      </c>
      <c r="X83">
        <v>38.549999999999997</v>
      </c>
      <c r="Y83">
        <v>0</v>
      </c>
      <c r="Z83">
        <v>13.21</v>
      </c>
      <c r="AA83">
        <v>0</v>
      </c>
    </row>
    <row r="84" spans="7:27">
      <c r="G84" t="s">
        <v>126</v>
      </c>
      <c r="H84" s="115">
        <v>8.68</v>
      </c>
      <c r="I84" s="88">
        <v>14.45</v>
      </c>
      <c r="J84" s="88">
        <v>0</v>
      </c>
      <c r="K84" s="88">
        <v>0</v>
      </c>
      <c r="L84" s="88">
        <v>0</v>
      </c>
      <c r="M84" s="116">
        <v>13.21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36.340000000000003</v>
      </c>
      <c r="W84">
        <v>8.68</v>
      </c>
      <c r="X84">
        <v>14.45</v>
      </c>
      <c r="Y84">
        <v>0</v>
      </c>
      <c r="Z84">
        <v>13.21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13.21</v>
      </c>
      <c r="N85" s="115">
        <v>0</v>
      </c>
      <c r="O85" s="88">
        <v>0</v>
      </c>
      <c r="P85" s="88">
        <v>-2</v>
      </c>
      <c r="Q85" s="88">
        <v>0</v>
      </c>
      <c r="R85" s="88">
        <v>0</v>
      </c>
      <c r="S85" s="116">
        <v>0</v>
      </c>
      <c r="U85" s="115">
        <v>-2</v>
      </c>
      <c r="V85" s="116">
        <v>13.21</v>
      </c>
      <c r="W85">
        <v>0</v>
      </c>
      <c r="X85">
        <v>0</v>
      </c>
      <c r="Y85">
        <v>0</v>
      </c>
      <c r="Z85">
        <v>13.21</v>
      </c>
      <c r="AA85">
        <v>-2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13.21</v>
      </c>
      <c r="N86" s="115">
        <v>0</v>
      </c>
      <c r="O86" s="88">
        <v>0</v>
      </c>
      <c r="P86" s="88">
        <v>-84</v>
      </c>
      <c r="Q86" s="88">
        <v>0</v>
      </c>
      <c r="R86" s="88">
        <v>0</v>
      </c>
      <c r="S86" s="116">
        <v>0</v>
      </c>
      <c r="U86" s="115">
        <v>-84</v>
      </c>
      <c r="V86" s="116">
        <v>13.21</v>
      </c>
      <c r="W86">
        <v>0</v>
      </c>
      <c r="X86">
        <v>0</v>
      </c>
      <c r="Y86">
        <v>0</v>
      </c>
      <c r="Z86">
        <v>13.21</v>
      </c>
      <c r="AA86">
        <v>-84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4.24</v>
      </c>
      <c r="N87" s="115">
        <v>0</v>
      </c>
      <c r="O87" s="88">
        <v>0</v>
      </c>
      <c r="P87" s="88">
        <v>-97</v>
      </c>
      <c r="Q87" s="88">
        <v>0</v>
      </c>
      <c r="R87" s="88">
        <v>0</v>
      </c>
      <c r="S87" s="116">
        <v>0</v>
      </c>
      <c r="U87" s="115">
        <v>-97</v>
      </c>
      <c r="V87" s="116">
        <v>4.24</v>
      </c>
      <c r="W87">
        <v>0</v>
      </c>
      <c r="X87">
        <v>0</v>
      </c>
      <c r="Y87">
        <v>0</v>
      </c>
      <c r="Z87">
        <v>4.24</v>
      </c>
      <c r="AA87">
        <v>-97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4.72</v>
      </c>
      <c r="N88" s="115">
        <v>0</v>
      </c>
      <c r="O88" s="88">
        <v>0</v>
      </c>
      <c r="P88" s="88">
        <v>-116</v>
      </c>
      <c r="Q88" s="88">
        <v>0</v>
      </c>
      <c r="R88" s="88">
        <v>0</v>
      </c>
      <c r="S88" s="116">
        <v>0</v>
      </c>
      <c r="U88" s="115">
        <v>-116</v>
      </c>
      <c r="V88" s="116">
        <v>4.72</v>
      </c>
      <c r="W88">
        <v>0</v>
      </c>
      <c r="X88">
        <v>0</v>
      </c>
      <c r="Y88">
        <v>0</v>
      </c>
      <c r="Z88">
        <v>4.72</v>
      </c>
      <c r="AA88">
        <v>-116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3.57</v>
      </c>
      <c r="N89" s="115">
        <v>0</v>
      </c>
      <c r="O89" s="88">
        <v>0</v>
      </c>
      <c r="P89" s="88">
        <v>-146</v>
      </c>
      <c r="Q89" s="88">
        <v>0</v>
      </c>
      <c r="R89" s="88">
        <v>0</v>
      </c>
      <c r="S89" s="116">
        <v>0</v>
      </c>
      <c r="U89" s="115">
        <v>-146</v>
      </c>
      <c r="V89" s="116">
        <v>3.57</v>
      </c>
      <c r="W89">
        <v>0</v>
      </c>
      <c r="X89">
        <v>0</v>
      </c>
      <c r="Y89">
        <v>0</v>
      </c>
      <c r="Z89">
        <v>3.57</v>
      </c>
      <c r="AA89">
        <v>-146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3.76</v>
      </c>
      <c r="N90" s="115">
        <v>0</v>
      </c>
      <c r="O90" s="88">
        <v>0</v>
      </c>
      <c r="P90" s="88">
        <v>-170</v>
      </c>
      <c r="Q90" s="88">
        <v>0</v>
      </c>
      <c r="R90" s="88">
        <v>0</v>
      </c>
      <c r="S90" s="116">
        <v>0</v>
      </c>
      <c r="U90" s="115">
        <v>-170</v>
      </c>
      <c r="V90" s="116">
        <v>3.76</v>
      </c>
      <c r="W90">
        <v>0</v>
      </c>
      <c r="X90">
        <v>0</v>
      </c>
      <c r="Y90">
        <v>0</v>
      </c>
      <c r="Z90">
        <v>3.76</v>
      </c>
      <c r="AA90">
        <v>-170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5.88</v>
      </c>
      <c r="N91" s="115">
        <v>0</v>
      </c>
      <c r="O91" s="88">
        <v>0</v>
      </c>
      <c r="P91" s="88">
        <v>-160</v>
      </c>
      <c r="Q91" s="88">
        <v>0</v>
      </c>
      <c r="R91" s="88">
        <v>0</v>
      </c>
      <c r="S91" s="116">
        <v>0</v>
      </c>
      <c r="U91" s="115">
        <v>-160</v>
      </c>
      <c r="V91" s="116">
        <v>5.88</v>
      </c>
      <c r="W91">
        <v>0</v>
      </c>
      <c r="X91">
        <v>0</v>
      </c>
      <c r="Y91">
        <v>0</v>
      </c>
      <c r="Z91">
        <v>5.88</v>
      </c>
      <c r="AA91">
        <v>-160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7.13</v>
      </c>
      <c r="N92" s="115">
        <v>0</v>
      </c>
      <c r="O92" s="88">
        <v>0</v>
      </c>
      <c r="P92" s="88">
        <v>-198</v>
      </c>
      <c r="Q92" s="88">
        <v>0</v>
      </c>
      <c r="R92" s="88">
        <v>0</v>
      </c>
      <c r="S92" s="116">
        <v>0</v>
      </c>
      <c r="U92" s="115">
        <v>-198</v>
      </c>
      <c r="V92" s="116">
        <v>7.13</v>
      </c>
      <c r="W92">
        <v>0</v>
      </c>
      <c r="X92">
        <v>0</v>
      </c>
      <c r="Y92">
        <v>0</v>
      </c>
      <c r="Z92">
        <v>7.13</v>
      </c>
      <c r="AA92">
        <v>-198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4.82</v>
      </c>
      <c r="N93" s="115">
        <v>0</v>
      </c>
      <c r="O93" s="88">
        <v>0</v>
      </c>
      <c r="P93" s="88">
        <v>-83</v>
      </c>
      <c r="Q93" s="88">
        <v>0</v>
      </c>
      <c r="R93" s="88">
        <v>0</v>
      </c>
      <c r="S93" s="116">
        <v>0</v>
      </c>
      <c r="U93" s="115">
        <v>-83</v>
      </c>
      <c r="V93" s="116">
        <v>4.82</v>
      </c>
      <c r="W93">
        <v>0</v>
      </c>
      <c r="X93">
        <v>0</v>
      </c>
      <c r="Y93">
        <v>0</v>
      </c>
      <c r="Z93">
        <v>4.82</v>
      </c>
      <c r="AA93">
        <v>-83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4.72</v>
      </c>
      <c r="N94" s="115">
        <v>0</v>
      </c>
      <c r="O94" s="88">
        <v>0</v>
      </c>
      <c r="P94" s="88">
        <v>-109</v>
      </c>
      <c r="Q94" s="88">
        <v>0</v>
      </c>
      <c r="R94" s="88">
        <v>0</v>
      </c>
      <c r="S94" s="116">
        <v>0</v>
      </c>
      <c r="U94" s="115">
        <v>-109</v>
      </c>
      <c r="V94" s="116">
        <v>4.72</v>
      </c>
      <c r="W94">
        <v>0</v>
      </c>
      <c r="X94">
        <v>0</v>
      </c>
      <c r="Y94">
        <v>0</v>
      </c>
      <c r="Z94">
        <v>4.72</v>
      </c>
      <c r="AA94">
        <v>-109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1.74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1.74</v>
      </c>
      <c r="W95">
        <v>0</v>
      </c>
      <c r="X95">
        <v>0</v>
      </c>
      <c r="Y95">
        <v>0</v>
      </c>
      <c r="Z95">
        <v>1.74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0.87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0.87</v>
      </c>
      <c r="W96">
        <v>0</v>
      </c>
      <c r="X96">
        <v>0</v>
      </c>
      <c r="Y96">
        <v>0</v>
      </c>
      <c r="Z96">
        <v>0.87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2.02</v>
      </c>
      <c r="N97" s="115">
        <v>0</v>
      </c>
      <c r="O97" s="88">
        <v>0</v>
      </c>
      <c r="P97" s="88">
        <v>-14</v>
      </c>
      <c r="Q97" s="88">
        <v>0</v>
      </c>
      <c r="R97" s="88">
        <v>0</v>
      </c>
      <c r="S97" s="116">
        <v>0</v>
      </c>
      <c r="U97" s="115">
        <v>-14</v>
      </c>
      <c r="V97" s="116">
        <v>2.02</v>
      </c>
      <c r="W97">
        <v>0</v>
      </c>
      <c r="X97">
        <v>0</v>
      </c>
      <c r="Y97">
        <v>0</v>
      </c>
      <c r="Z97">
        <v>2.02</v>
      </c>
      <c r="AA97">
        <v>-14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1.25</v>
      </c>
      <c r="N98" s="115">
        <v>0</v>
      </c>
      <c r="O98" s="88">
        <v>0</v>
      </c>
      <c r="P98" s="88">
        <v>-48</v>
      </c>
      <c r="Q98" s="88">
        <v>0</v>
      </c>
      <c r="R98" s="88">
        <v>0</v>
      </c>
      <c r="S98" s="116">
        <v>0</v>
      </c>
      <c r="U98" s="115">
        <v>-48</v>
      </c>
      <c r="V98" s="116">
        <v>1.25</v>
      </c>
      <c r="W98">
        <v>0</v>
      </c>
      <c r="X98">
        <v>0</v>
      </c>
      <c r="Y98">
        <v>0</v>
      </c>
      <c r="Z98">
        <v>1.25</v>
      </c>
      <c r="AA98">
        <v>-48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1.1195550000000001</v>
      </c>
      <c r="I99" s="111">
        <f t="shared" ref="I99:BQ99" si="1">SUM(I3:I98)/4000</f>
        <v>0.18555750000000004</v>
      </c>
      <c r="J99" s="111">
        <f t="shared" si="1"/>
        <v>0</v>
      </c>
      <c r="K99" s="111">
        <f t="shared" si="1"/>
        <v>2.1084999999999996E-2</v>
      </c>
      <c r="L99" s="111">
        <f t="shared" si="1"/>
        <v>0</v>
      </c>
      <c r="M99" s="111">
        <f t="shared" si="1"/>
        <v>0.14589250000000001</v>
      </c>
      <c r="N99" s="110">
        <f t="shared" si="1"/>
        <v>0</v>
      </c>
      <c r="O99" s="111">
        <f t="shared" si="1"/>
        <v>-0.40875</v>
      </c>
      <c r="P99" s="111">
        <f t="shared" si="1"/>
        <v>-1.8265750000000001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-2.235325</v>
      </c>
      <c r="V99" s="112">
        <f t="shared" si="1"/>
        <v>1.4720900000000001</v>
      </c>
      <c r="W99">
        <f t="shared" si="1"/>
        <v>1.1195550000000001</v>
      </c>
      <c r="X99">
        <f t="shared" si="1"/>
        <v>-0.22319249999999996</v>
      </c>
      <c r="Y99">
        <f t="shared" si="1"/>
        <v>2.1084999999999996E-2</v>
      </c>
      <c r="Z99">
        <f t="shared" si="1"/>
        <v>0.14589250000000001</v>
      </c>
      <c r="AA99">
        <f t="shared" si="1"/>
        <v>-1.8265750000000001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2023-03-22T07:33:53Z</dcterms:modified>
</cp:coreProperties>
</file>